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7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H286" i="9"/>
  <c r="F286" i="9"/>
  <c r="H285" i="9"/>
  <c r="G285" i="9"/>
  <c r="F285" i="9"/>
  <c r="E285" i="9"/>
  <c r="B285" i="9" s="1"/>
  <c r="H284" i="9"/>
  <c r="G284" i="9"/>
  <c r="E284" i="9" s="1"/>
  <c r="F284" i="9"/>
  <c r="H283" i="9"/>
  <c r="G283" i="9"/>
  <c r="F283" i="9"/>
  <c r="F282" i="9"/>
  <c r="H281" i="9"/>
  <c r="E281" i="9" s="1"/>
  <c r="B281" i="9" s="1"/>
  <c r="G281" i="9"/>
  <c r="F281" i="9"/>
  <c r="H280" i="9"/>
  <c r="G280" i="9"/>
  <c r="F280" i="9"/>
  <c r="E280" i="9"/>
  <c r="B280" i="9" s="1"/>
  <c r="H279" i="9"/>
  <c r="G279" i="9"/>
  <c r="E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M256" i="9"/>
  <c r="F256" i="9" s="1"/>
  <c r="L256" i="9"/>
  <c r="E256" i="9"/>
  <c r="B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B224" i="9" s="1"/>
  <c r="L224" i="9"/>
  <c r="E224" i="9"/>
  <c r="M223" i="9"/>
  <c r="L223" i="9"/>
  <c r="F223" i="9"/>
  <c r="E223" i="9"/>
  <c r="B223" i="9" s="1"/>
  <c r="M222" i="9"/>
  <c r="L222" i="9"/>
  <c r="F222" i="9"/>
  <c r="B222" i="9" s="1"/>
  <c r="E222" i="9"/>
  <c r="M221" i="9"/>
  <c r="L221" i="9"/>
  <c r="F221" i="9" s="1"/>
  <c r="B221" i="9" s="1"/>
  <c r="E221" i="9"/>
  <c r="M220" i="9"/>
  <c r="F220" i="9" s="1"/>
  <c r="B220" i="9" s="1"/>
  <c r="L220" i="9"/>
  <c r="E220" i="9"/>
  <c r="M219" i="9"/>
  <c r="L219" i="9"/>
  <c r="E219" i="9"/>
  <c r="M218" i="9"/>
  <c r="F218" i="9" s="1"/>
  <c r="B218" i="9" s="1"/>
  <c r="L218" i="9"/>
  <c r="E218" i="9"/>
  <c r="M217" i="9"/>
  <c r="L217" i="9"/>
  <c r="E217" i="9"/>
  <c r="M216" i="9"/>
  <c r="L216" i="9"/>
  <c r="E216" i="9"/>
  <c r="M215" i="9"/>
  <c r="L215" i="9"/>
  <c r="F215" i="9"/>
  <c r="E215" i="9"/>
  <c r="B215" i="9" s="1"/>
  <c r="M214" i="9"/>
  <c r="L214" i="9"/>
  <c r="F214" i="9" s="1"/>
  <c r="B214" i="9" s="1"/>
  <c r="E214" i="9"/>
  <c r="M213" i="9"/>
  <c r="L213" i="9"/>
  <c r="F213" i="9" s="1"/>
  <c r="B213" i="9" s="1"/>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B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B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E57" i="9" s="1"/>
  <c r="B57" i="9" s="1"/>
  <c r="F57" i="9"/>
  <c r="H56" i="9"/>
  <c r="G56" i="9"/>
  <c r="E56" i="9" s="1"/>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F49" i="9"/>
  <c r="H48" i="9"/>
  <c r="G48" i="9"/>
  <c r="E48" i="9" s="1"/>
  <c r="F48" i="9"/>
  <c r="H47" i="9"/>
  <c r="G47" i="9"/>
  <c r="E47" i="9" s="1"/>
  <c r="B47" i="9" s="1"/>
  <c r="F47" i="9"/>
  <c r="H46" i="9"/>
  <c r="E46" i="9" s="1"/>
  <c r="B46" i="9" s="1"/>
  <c r="G46" i="9"/>
  <c r="F46" i="9"/>
  <c r="H45" i="9"/>
  <c r="G45" i="9"/>
  <c r="F45" i="9"/>
  <c r="E45" i="9"/>
  <c r="B45" i="9" s="1"/>
  <c r="H44" i="9"/>
  <c r="G44" i="9"/>
  <c r="F44" i="9"/>
  <c r="H43" i="9"/>
  <c r="E43" i="9" s="1"/>
  <c r="B43" i="9" s="1"/>
  <c r="G43" i="9"/>
  <c r="F43" i="9"/>
  <c r="H42" i="9"/>
  <c r="G42" i="9"/>
  <c r="F42" i="9"/>
  <c r="E42" i="9"/>
  <c r="B42" i="9" s="1"/>
  <c r="H41" i="9"/>
  <c r="G41" i="9"/>
  <c r="E41" i="9" s="1"/>
  <c r="B41" i="9" s="1"/>
  <c r="F41" i="9"/>
  <c r="H40" i="9"/>
  <c r="G40" i="9"/>
  <c r="F40" i="9"/>
  <c r="H39" i="9"/>
  <c r="G39" i="9"/>
  <c r="F39" i="9"/>
  <c r="H38" i="9"/>
  <c r="E38" i="9" s="1"/>
  <c r="B38" i="9" s="1"/>
  <c r="G38" i="9"/>
  <c r="F38" i="9"/>
  <c r="H37" i="9"/>
  <c r="G37" i="9"/>
  <c r="F37" i="9"/>
  <c r="E37" i="9"/>
  <c r="B37" i="9" s="1"/>
  <c r="H36" i="9"/>
  <c r="G36" i="9"/>
  <c r="F36" i="9"/>
  <c r="H35" i="9"/>
  <c r="E35" i="9" s="1"/>
  <c r="B35" i="9" s="1"/>
  <c r="G35" i="9"/>
  <c r="F35" i="9"/>
  <c r="H34" i="9"/>
  <c r="G34" i="9"/>
  <c r="F34" i="9"/>
  <c r="E34" i="9"/>
  <c r="B34" i="9" s="1"/>
  <c r="H33" i="9"/>
  <c r="G33" i="9"/>
  <c r="E33" i="9" s="1"/>
  <c r="F33" i="9"/>
  <c r="H32" i="9"/>
  <c r="G32" i="9"/>
  <c r="F32" i="9"/>
  <c r="H31" i="9"/>
  <c r="G31" i="9"/>
  <c r="F31" i="9"/>
  <c r="H30" i="9"/>
  <c r="E30" i="9" s="1"/>
  <c r="B30" i="9" s="1"/>
  <c r="G30" i="9"/>
  <c r="F30" i="9"/>
  <c r="H29" i="9"/>
  <c r="G29" i="9"/>
  <c r="F29" i="9"/>
  <c r="H28" i="9"/>
  <c r="G28" i="9"/>
  <c r="F28" i="9"/>
  <c r="H27" i="9"/>
  <c r="E27" i="9" s="1"/>
  <c r="B27" i="9" s="1"/>
  <c r="G27" i="9"/>
  <c r="F27" i="9"/>
  <c r="H26" i="9"/>
  <c r="G26" i="9"/>
  <c r="E26" i="9" s="1"/>
  <c r="B26" i="9" s="1"/>
  <c r="F26" i="9"/>
  <c r="H25" i="9"/>
  <c r="G25" i="9"/>
  <c r="E25" i="9" s="1"/>
  <c r="B25" i="9" s="1"/>
  <c r="F25" i="9"/>
  <c r="H24" i="9"/>
  <c r="G24" i="9"/>
  <c r="E24" i="9" s="1"/>
  <c r="F24" i="9"/>
  <c r="H23" i="9"/>
  <c r="G23" i="9"/>
  <c r="E23" i="9" s="1"/>
  <c r="B23" i="9" s="1"/>
  <c r="F23" i="9"/>
  <c r="H22" i="9"/>
  <c r="E22" i="9" s="1"/>
  <c r="B22" i="9" s="1"/>
  <c r="G22" i="9"/>
  <c r="F22" i="9"/>
  <c r="H21" i="9"/>
  <c r="G21" i="9"/>
  <c r="F21" i="9"/>
  <c r="E21" i="9"/>
  <c r="B21" i="9" s="1"/>
  <c r="F20" i="9"/>
  <c r="F4" i="9"/>
  <c r="O3" i="9"/>
  <c r="G273" i="9" s="1"/>
  <c r="E273" i="9" s="1"/>
  <c r="B273" i="9" s="1"/>
  <c r="I3" i="9"/>
  <c r="G191" i="9" s="1"/>
  <c r="E191" i="9" s="1"/>
  <c r="H3" i="9"/>
  <c r="G3" i="9"/>
  <c r="D101" i="8"/>
  <c r="D95" i="8"/>
  <c r="D90" i="8"/>
  <c r="D85" i="8"/>
  <c r="D80" i="8"/>
  <c r="D75" i="8"/>
  <c r="D70" i="8"/>
  <c r="D65" i="8"/>
  <c r="D60" i="8"/>
  <c r="D55" i="8"/>
  <c r="D50" i="8"/>
  <c r="D49" i="8" s="1"/>
  <c r="D43" i="8" s="1"/>
  <c r="D44" i="8"/>
  <c r="D36" i="8"/>
  <c r="D26" i="8"/>
  <c r="C1501" i="1" s="1"/>
  <c r="D24" i="8"/>
  <c r="C1499" i="1" s="1"/>
  <c r="D18" i="8"/>
  <c r="D8" i="8"/>
  <c r="E44" i="7"/>
  <c r="D44" i="7"/>
  <c r="D38" i="7" s="1"/>
  <c r="E39" i="7"/>
  <c r="E38" i="7" s="1"/>
  <c r="D39" i="7"/>
  <c r="E30" i="7"/>
  <c r="D30" i="7"/>
  <c r="E23" i="7"/>
  <c r="D23" i="7"/>
  <c r="D22" i="7" s="1"/>
  <c r="E22" i="7"/>
  <c r="E14" i="7"/>
  <c r="D14" i="7"/>
  <c r="E7" i="7"/>
  <c r="E6" i="7" s="1"/>
  <c r="D7" i="7"/>
  <c r="D6" i="7"/>
  <c r="E5"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8" i="5" s="1"/>
  <c r="F77" i="5"/>
  <c r="F76" i="5"/>
  <c r="F75" i="5"/>
  <c r="F74" i="5"/>
  <c r="F73" i="5"/>
  <c r="F72" i="5"/>
  <c r="F71" i="5"/>
  <c r="F70" i="5"/>
  <c r="E70" i="5"/>
  <c r="E69" i="5" s="1"/>
  <c r="E68"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3" i="1" s="1"/>
  <c r="D418" i="4"/>
  <c r="E417" i="4"/>
  <c r="D412" i="1" s="1"/>
  <c r="D417" i="4"/>
  <c r="D643" i="4" s="1"/>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2" i="4"/>
  <c r="F131" i="4"/>
  <c r="F130" i="4"/>
  <c r="F129" i="4"/>
  <c r="E128" i="4"/>
  <c r="D128" i="4"/>
  <c r="F127" i="4"/>
  <c r="F126" i="4"/>
  <c r="E125" i="4"/>
  <c r="D121" i="1" s="1"/>
  <c r="D125" i="4"/>
  <c r="F123" i="4"/>
  <c r="F122" i="4"/>
  <c r="F121" i="4"/>
  <c r="E120" i="4"/>
  <c r="E106" i="4" s="1"/>
  <c r="D120" i="4"/>
  <c r="F120" i="4" s="1"/>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E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G23" i="3"/>
  <c r="B23" i="3"/>
  <c r="G22" i="3"/>
  <c r="B22" i="3"/>
  <c r="I21"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G1515" i="1"/>
  <c r="C1515" i="1"/>
  <c r="C1514" i="1"/>
  <c r="C1513" i="1"/>
  <c r="H1512" i="1"/>
  <c r="G1512" i="1"/>
  <c r="C1512" i="1"/>
  <c r="H1511" i="1"/>
  <c r="G1511" i="1"/>
  <c r="C1511" i="1"/>
  <c r="C1510" i="1"/>
  <c r="H1510" i="1" s="1"/>
  <c r="C1509" i="1"/>
  <c r="H1508" i="1"/>
  <c r="G1508" i="1"/>
  <c r="C1508" i="1"/>
  <c r="H1507" i="1"/>
  <c r="G1507" i="1"/>
  <c r="C1507" i="1"/>
  <c r="G1506" i="1"/>
  <c r="C1506" i="1"/>
  <c r="H1506" i="1" s="1"/>
  <c r="C1505" i="1"/>
  <c r="H1504" i="1"/>
  <c r="C1504" i="1"/>
  <c r="G1504" i="1" s="1"/>
  <c r="C1503" i="1"/>
  <c r="H1503" i="1" s="1"/>
  <c r="C1502" i="1"/>
  <c r="H1502" i="1" s="1"/>
  <c r="H1500" i="1"/>
  <c r="G1500" i="1"/>
  <c r="C1500" i="1"/>
  <c r="C1498" i="1"/>
  <c r="C1497" i="1"/>
  <c r="H1496" i="1"/>
  <c r="G1496" i="1"/>
  <c r="C1496" i="1"/>
  <c r="H1495" i="1"/>
  <c r="G1495" i="1"/>
  <c r="C1495" i="1"/>
  <c r="G1494" i="1"/>
  <c r="C1494" i="1"/>
  <c r="H1494" i="1" s="1"/>
  <c r="C1493" i="1"/>
  <c r="H1492" i="1"/>
  <c r="G1492" i="1"/>
  <c r="C1492" i="1"/>
  <c r="C1491" i="1"/>
  <c r="G1491" i="1" s="1"/>
  <c r="G1490" i="1"/>
  <c r="C1490" i="1"/>
  <c r="H1490" i="1" s="1"/>
  <c r="C1489" i="1"/>
  <c r="H1488" i="1"/>
  <c r="G1488" i="1"/>
  <c r="C1488" i="1"/>
  <c r="H1487" i="1"/>
  <c r="G1487" i="1"/>
  <c r="C1487" i="1"/>
  <c r="G1486" i="1"/>
  <c r="C1486" i="1"/>
  <c r="H1486" i="1" s="1"/>
  <c r="C1485" i="1"/>
  <c r="C1484" i="1"/>
  <c r="H1484" i="1" s="1"/>
  <c r="C1483" i="1"/>
  <c r="G1483" i="1" s="1"/>
  <c r="C1482" i="1"/>
  <c r="H1480" i="1"/>
  <c r="C1480" i="1"/>
  <c r="G1480" i="1" s="1"/>
  <c r="J1479" i="1"/>
  <c r="D1479" i="1"/>
  <c r="C1479" i="1"/>
  <c r="H1478" i="1"/>
  <c r="G1478" i="1"/>
  <c r="D1478" i="1"/>
  <c r="C1478" i="1"/>
  <c r="J1478" i="1" s="1"/>
  <c r="J1477" i="1"/>
  <c r="D1477" i="1"/>
  <c r="C1477" i="1"/>
  <c r="H1476" i="1"/>
  <c r="G1476" i="1"/>
  <c r="D1476" i="1"/>
  <c r="J1476" i="1" s="1"/>
  <c r="C1476" i="1"/>
  <c r="H1475" i="1"/>
  <c r="G1475" i="1"/>
  <c r="D1475" i="1"/>
  <c r="C1475" i="1"/>
  <c r="J1474" i="1"/>
  <c r="D1474" i="1"/>
  <c r="C1474" i="1"/>
  <c r="H1473" i="1"/>
  <c r="G1473" i="1"/>
  <c r="D1473" i="1"/>
  <c r="C1473" i="1"/>
  <c r="J1473" i="1" s="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C1459" i="1"/>
  <c r="H1458" i="1"/>
  <c r="G1458" i="1"/>
  <c r="D1458" i="1"/>
  <c r="C1458" i="1"/>
  <c r="J1458" i="1" s="1"/>
  <c r="D1457" i="1"/>
  <c r="C1457" i="1"/>
  <c r="H1456" i="1"/>
  <c r="G1456" i="1"/>
  <c r="D1456" i="1"/>
  <c r="C1456" i="1"/>
  <c r="J1456" i="1" s="1"/>
  <c r="D1455" i="1"/>
  <c r="C1455" i="1"/>
  <c r="D1454" i="1"/>
  <c r="C1454" i="1"/>
  <c r="D1453" i="1"/>
  <c r="C1453" i="1"/>
  <c r="H1452" i="1"/>
  <c r="G1452" i="1"/>
  <c r="D1452" i="1"/>
  <c r="C1452" i="1"/>
  <c r="J1452" i="1" s="1"/>
  <c r="D1451" i="1"/>
  <c r="C1451" i="1"/>
  <c r="H1450" i="1"/>
  <c r="G1450" i="1"/>
  <c r="D1450" i="1"/>
  <c r="C1450" i="1"/>
  <c r="J1450" i="1" s="1"/>
  <c r="D1449" i="1"/>
  <c r="C1449" i="1"/>
  <c r="H1448" i="1"/>
  <c r="G1448" i="1"/>
  <c r="D1448" i="1"/>
  <c r="C1448" i="1"/>
  <c r="J1448" i="1" s="1"/>
  <c r="D1447" i="1"/>
  <c r="C1447" i="1"/>
  <c r="H1446" i="1"/>
  <c r="G1446" i="1"/>
  <c r="D1446" i="1"/>
  <c r="C1446" i="1"/>
  <c r="J1446" i="1" s="1"/>
  <c r="D1445" i="1"/>
  <c r="C1445" i="1"/>
  <c r="D1444" i="1"/>
  <c r="C1444" i="1"/>
  <c r="D1443" i="1"/>
  <c r="C1443" i="1"/>
  <c r="D1442" i="1"/>
  <c r="C1442" i="1"/>
  <c r="D1441" i="1"/>
  <c r="C1441" i="1"/>
  <c r="D1440" i="1"/>
  <c r="C1440" i="1"/>
  <c r="D1439" i="1"/>
  <c r="C1439" i="1"/>
  <c r="D1438" i="1"/>
  <c r="C1438" i="1"/>
  <c r="H1437" i="1"/>
  <c r="D1437" i="1"/>
  <c r="C1437" i="1"/>
  <c r="G1437" i="1" s="1"/>
  <c r="H1434" i="1"/>
  <c r="D1434" i="1"/>
  <c r="C1434" i="1"/>
  <c r="G1434" i="1" s="1"/>
  <c r="D1433" i="1"/>
  <c r="C1433" i="1"/>
  <c r="D1432" i="1"/>
  <c r="C1432" i="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H1423" i="1"/>
  <c r="D1423" i="1"/>
  <c r="C1423" i="1"/>
  <c r="G1423" i="1" s="1"/>
  <c r="H1422" i="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G1414" i="1" s="1"/>
  <c r="D1413" i="1"/>
  <c r="C1413" i="1"/>
  <c r="D1412" i="1"/>
  <c r="C1412" i="1"/>
  <c r="G1412" i="1" s="1"/>
  <c r="H1411" i="1"/>
  <c r="D1411" i="1"/>
  <c r="C1411" i="1"/>
  <c r="G1411" i="1" s="1"/>
  <c r="H1410" i="1"/>
  <c r="D1410" i="1"/>
  <c r="C1410" i="1"/>
  <c r="G1410" i="1" s="1"/>
  <c r="D1409" i="1"/>
  <c r="C1409" i="1"/>
  <c r="D1408" i="1"/>
  <c r="H1407" i="1"/>
  <c r="D1407" i="1"/>
  <c r="C1407" i="1"/>
  <c r="G1407" i="1" s="1"/>
  <c r="H1406" i="1"/>
  <c r="D1406" i="1"/>
  <c r="C1406" i="1"/>
  <c r="G1406" i="1" s="1"/>
  <c r="D1405" i="1"/>
  <c r="C1405" i="1"/>
  <c r="H1404" i="1"/>
  <c r="D1404" i="1"/>
  <c r="C1404" i="1"/>
  <c r="G1404" i="1" s="1"/>
  <c r="H1403" i="1"/>
  <c r="D1403" i="1"/>
  <c r="C1403" i="1"/>
  <c r="G1403" i="1" s="1"/>
  <c r="D1402" i="1"/>
  <c r="C1402" i="1"/>
  <c r="G1402" i="1" s="1"/>
  <c r="D1401" i="1"/>
  <c r="C1401" i="1"/>
  <c r="H1400" i="1"/>
  <c r="D1400" i="1"/>
  <c r="C1400" i="1"/>
  <c r="G1400" i="1" s="1"/>
  <c r="H1399" i="1"/>
  <c r="D1399" i="1"/>
  <c r="C1399" i="1"/>
  <c r="G1399" i="1" s="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H1388" i="1"/>
  <c r="D1388" i="1"/>
  <c r="C1388" i="1"/>
  <c r="G1388" i="1" s="1"/>
  <c r="H1387" i="1"/>
  <c r="D1387" i="1"/>
  <c r="C1387" i="1"/>
  <c r="G1387" i="1" s="1"/>
  <c r="D1386" i="1"/>
  <c r="C1386" i="1"/>
  <c r="G1386" i="1" s="1"/>
  <c r="D1385" i="1"/>
  <c r="C1385" i="1"/>
  <c r="H1384" i="1"/>
  <c r="D1384" i="1"/>
  <c r="C1384" i="1"/>
  <c r="G1384" i="1" s="1"/>
  <c r="C1383" i="1"/>
  <c r="D1382" i="1"/>
  <c r="C1382" i="1"/>
  <c r="D1381" i="1"/>
  <c r="C1381" i="1"/>
  <c r="G1381" i="1" s="1"/>
  <c r="H1380" i="1"/>
  <c r="D1380" i="1"/>
  <c r="C1380" i="1"/>
  <c r="G1380" i="1" s="1"/>
  <c r="H1379" i="1"/>
  <c r="D1379" i="1"/>
  <c r="C1379" i="1"/>
  <c r="G1379" i="1" s="1"/>
  <c r="D1378" i="1"/>
  <c r="C1378" i="1"/>
  <c r="D1377" i="1"/>
  <c r="C1377" i="1"/>
  <c r="G1377" i="1" s="1"/>
  <c r="H1376" i="1"/>
  <c r="D1376" i="1"/>
  <c r="C1376" i="1"/>
  <c r="G1376" i="1" s="1"/>
  <c r="H1375" i="1"/>
  <c r="D1375" i="1"/>
  <c r="C1375" i="1"/>
  <c r="G1375" i="1" s="1"/>
  <c r="D1374" i="1"/>
  <c r="C1374" i="1"/>
  <c r="H1373" i="1"/>
  <c r="D1373" i="1"/>
  <c r="C1373" i="1"/>
  <c r="G1373" i="1" s="1"/>
  <c r="H1372" i="1"/>
  <c r="D1372" i="1"/>
  <c r="C1372" i="1"/>
  <c r="G1372" i="1" s="1"/>
  <c r="D1371" i="1"/>
  <c r="C1371" i="1"/>
  <c r="G1371" i="1" s="1"/>
  <c r="D1370" i="1"/>
  <c r="C1370" i="1"/>
  <c r="H1369" i="1"/>
  <c r="D1369" i="1"/>
  <c r="C1369" i="1"/>
  <c r="G1369" i="1" s="1"/>
  <c r="D1368" i="1"/>
  <c r="C1368" i="1"/>
  <c r="G1368" i="1" s="1"/>
  <c r="D1367" i="1"/>
  <c r="C1367" i="1"/>
  <c r="G1367" i="1" s="1"/>
  <c r="H1366" i="1"/>
  <c r="D1366" i="1"/>
  <c r="C1366" i="1"/>
  <c r="G1366" i="1" s="1"/>
  <c r="H1365" i="1"/>
  <c r="D1365" i="1"/>
  <c r="C1365" i="1"/>
  <c r="G1365" i="1" s="1"/>
  <c r="D1364" i="1"/>
  <c r="C1364" i="1"/>
  <c r="G1364" i="1" s="1"/>
  <c r="D1363" i="1"/>
  <c r="C1363" i="1"/>
  <c r="G1363" i="1" s="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G1351" i="1" s="1"/>
  <c r="H1350" i="1"/>
  <c r="D1350" i="1"/>
  <c r="C1350" i="1"/>
  <c r="G1350" i="1" s="1"/>
  <c r="H1349" i="1"/>
  <c r="D1349" i="1"/>
  <c r="C1349" i="1"/>
  <c r="G1349" i="1" s="1"/>
  <c r="D1348" i="1"/>
  <c r="C1348" i="1"/>
  <c r="G1348" i="1" s="1"/>
  <c r="D1347" i="1"/>
  <c r="C1347" i="1"/>
  <c r="G1347" i="1" s="1"/>
  <c r="H1346" i="1"/>
  <c r="D1346" i="1"/>
  <c r="C1346" i="1"/>
  <c r="G1346" i="1" s="1"/>
  <c r="H1345" i="1"/>
  <c r="D1345" i="1"/>
  <c r="C1345" i="1"/>
  <c r="G1345" i="1" s="1"/>
  <c r="D1344" i="1"/>
  <c r="C1344" i="1"/>
  <c r="G1344" i="1" s="1"/>
  <c r="D1343" i="1"/>
  <c r="C1343" i="1"/>
  <c r="G1343" i="1" s="1"/>
  <c r="H1342" i="1"/>
  <c r="D1342" i="1"/>
  <c r="C1342" i="1"/>
  <c r="G1342" i="1" s="1"/>
  <c r="D1341" i="1"/>
  <c r="H1341" i="1" s="1"/>
  <c r="C1341" i="1"/>
  <c r="D1340" i="1"/>
  <c r="C1340" i="1"/>
  <c r="G1340" i="1" s="1"/>
  <c r="D1339" i="1"/>
  <c r="C1339" i="1"/>
  <c r="G1339" i="1" s="1"/>
  <c r="H1338" i="1"/>
  <c r="D1338" i="1"/>
  <c r="C1338" i="1"/>
  <c r="G1338" i="1" s="1"/>
  <c r="D1337" i="1"/>
  <c r="H1337" i="1" s="1"/>
  <c r="C1337" i="1"/>
  <c r="D1336" i="1"/>
  <c r="C1336" i="1"/>
  <c r="G1336" i="1" s="1"/>
  <c r="D1335" i="1"/>
  <c r="C1335" i="1"/>
  <c r="G1335" i="1" s="1"/>
  <c r="H1334" i="1"/>
  <c r="D1334" i="1"/>
  <c r="C1334" i="1"/>
  <c r="G1334" i="1" s="1"/>
  <c r="D1333" i="1"/>
  <c r="H1333" i="1" s="1"/>
  <c r="C1333" i="1"/>
  <c r="D1332" i="1"/>
  <c r="C1332" i="1"/>
  <c r="G1332" i="1" s="1"/>
  <c r="D1331" i="1"/>
  <c r="C1331" i="1"/>
  <c r="G1331" i="1" s="1"/>
  <c r="H1330" i="1"/>
  <c r="D1330" i="1"/>
  <c r="C1330" i="1"/>
  <c r="G1330" i="1" s="1"/>
  <c r="D1328" i="1"/>
  <c r="C1328" i="1"/>
  <c r="G1328" i="1" s="1"/>
  <c r="D1327" i="1"/>
  <c r="C1327" i="1"/>
  <c r="G1327" i="1" s="1"/>
  <c r="H1326" i="1"/>
  <c r="D1326" i="1"/>
  <c r="C1326" i="1"/>
  <c r="G1326" i="1" s="1"/>
  <c r="D1325" i="1"/>
  <c r="H1325" i="1" s="1"/>
  <c r="C1325" i="1"/>
  <c r="D1324" i="1"/>
  <c r="C1324" i="1"/>
  <c r="G1324" i="1" s="1"/>
  <c r="D1323" i="1"/>
  <c r="C1323" i="1"/>
  <c r="G1323" i="1" s="1"/>
  <c r="H1322" i="1"/>
  <c r="D1322" i="1"/>
  <c r="C1322" i="1"/>
  <c r="G1322" i="1" s="1"/>
  <c r="D1321" i="1"/>
  <c r="H1321" i="1" s="1"/>
  <c r="C1321" i="1"/>
  <c r="D1320" i="1"/>
  <c r="C1320" i="1"/>
  <c r="G1320" i="1" s="1"/>
  <c r="D1319" i="1"/>
  <c r="C1319" i="1"/>
  <c r="G1319" i="1" s="1"/>
  <c r="H1318" i="1"/>
  <c r="D1318" i="1"/>
  <c r="C1318" i="1"/>
  <c r="G1318" i="1" s="1"/>
  <c r="D1317" i="1"/>
  <c r="H1317" i="1" s="1"/>
  <c r="C1317" i="1"/>
  <c r="D1316" i="1"/>
  <c r="C1316" i="1"/>
  <c r="G1316" i="1" s="1"/>
  <c r="D1315" i="1"/>
  <c r="C1315" i="1"/>
  <c r="G1315" i="1" s="1"/>
  <c r="H1314" i="1"/>
  <c r="D1314" i="1"/>
  <c r="C1314" i="1"/>
  <c r="G1314" i="1" s="1"/>
  <c r="D1313" i="1"/>
  <c r="H1313" i="1" s="1"/>
  <c r="C1313" i="1"/>
  <c r="D1312" i="1"/>
  <c r="C1312" i="1"/>
  <c r="G1312" i="1" s="1"/>
  <c r="D1311" i="1"/>
  <c r="C1311" i="1"/>
  <c r="G1311" i="1" s="1"/>
  <c r="H1310" i="1"/>
  <c r="D1310" i="1"/>
  <c r="C1310" i="1"/>
  <c r="G1310" i="1" s="1"/>
  <c r="D1309" i="1"/>
  <c r="H1309" i="1" s="1"/>
  <c r="C1309" i="1"/>
  <c r="D1308" i="1"/>
  <c r="C1308" i="1"/>
  <c r="G1308" i="1" s="1"/>
  <c r="D1307" i="1"/>
  <c r="C1307" i="1"/>
  <c r="G1307" i="1" s="1"/>
  <c r="H1306" i="1"/>
  <c r="D1306" i="1"/>
  <c r="C1306" i="1"/>
  <c r="G1306" i="1" s="1"/>
  <c r="D1305" i="1"/>
  <c r="H1305" i="1" s="1"/>
  <c r="C1305" i="1"/>
  <c r="D1304" i="1"/>
  <c r="C1304" i="1"/>
  <c r="G1304" i="1" s="1"/>
  <c r="D1303" i="1"/>
  <c r="C1303" i="1"/>
  <c r="G1303" i="1" s="1"/>
  <c r="H1302" i="1"/>
  <c r="D1302" i="1"/>
  <c r="C1302" i="1"/>
  <c r="G1302" i="1" s="1"/>
  <c r="D1301" i="1"/>
  <c r="H1301" i="1" s="1"/>
  <c r="C1301" i="1"/>
  <c r="D1300" i="1"/>
  <c r="C1300" i="1"/>
  <c r="G1300" i="1" s="1"/>
  <c r="H1298" i="1"/>
  <c r="D1298" i="1"/>
  <c r="C1298" i="1"/>
  <c r="G1298" i="1" s="1"/>
  <c r="D1297" i="1"/>
  <c r="H1297" i="1" s="1"/>
  <c r="C1297" i="1"/>
  <c r="D1296" i="1"/>
  <c r="C1296" i="1"/>
  <c r="G1296" i="1" s="1"/>
  <c r="D1295" i="1"/>
  <c r="C1295" i="1"/>
  <c r="G1295" i="1" s="1"/>
  <c r="H1294" i="1"/>
  <c r="D1294" i="1"/>
  <c r="C1294" i="1"/>
  <c r="G1294" i="1" s="1"/>
  <c r="D1293" i="1"/>
  <c r="H1293" i="1" s="1"/>
  <c r="C1293" i="1"/>
  <c r="D1292" i="1"/>
  <c r="C1292" i="1"/>
  <c r="G1292" i="1" s="1"/>
  <c r="D1291" i="1"/>
  <c r="C1291" i="1"/>
  <c r="G1291" i="1" s="1"/>
  <c r="H1290" i="1"/>
  <c r="D1290" i="1"/>
  <c r="C1290" i="1"/>
  <c r="G1290" i="1" s="1"/>
  <c r="D1289" i="1"/>
  <c r="H1289" i="1" s="1"/>
  <c r="C1289" i="1"/>
  <c r="D1288" i="1"/>
  <c r="C1288" i="1"/>
  <c r="G1288" i="1" s="1"/>
  <c r="D1287" i="1"/>
  <c r="C1287" i="1"/>
  <c r="G1287" i="1" s="1"/>
  <c r="H1286" i="1"/>
  <c r="D1286" i="1"/>
  <c r="C1286" i="1"/>
  <c r="G1286" i="1" s="1"/>
  <c r="D1285" i="1"/>
  <c r="H1285" i="1" s="1"/>
  <c r="C1285" i="1"/>
  <c r="D1284" i="1"/>
  <c r="C1284" i="1"/>
  <c r="G1284" i="1" s="1"/>
  <c r="D1283" i="1"/>
  <c r="C1283" i="1"/>
  <c r="G1283" i="1" s="1"/>
  <c r="H1282" i="1"/>
  <c r="D1282" i="1"/>
  <c r="C1282" i="1"/>
  <c r="G1282" i="1" s="1"/>
  <c r="D1281" i="1"/>
  <c r="H1281" i="1" s="1"/>
  <c r="C1281" i="1"/>
  <c r="D1280" i="1"/>
  <c r="C1280" i="1"/>
  <c r="G1280" i="1" s="1"/>
  <c r="D1279" i="1"/>
  <c r="C1279" i="1"/>
  <c r="G1279" i="1" s="1"/>
  <c r="H1278" i="1"/>
  <c r="D1278" i="1"/>
  <c r="C1278" i="1"/>
  <c r="G1278" i="1" s="1"/>
  <c r="D1277" i="1"/>
  <c r="H1277" i="1" s="1"/>
  <c r="C1277" i="1"/>
  <c r="D1276" i="1"/>
  <c r="C1276" i="1"/>
  <c r="G1276" i="1" s="1"/>
  <c r="D1275" i="1"/>
  <c r="C1275" i="1"/>
  <c r="G1275" i="1" s="1"/>
  <c r="H1274" i="1"/>
  <c r="D1274" i="1"/>
  <c r="C1274" i="1"/>
  <c r="G1274" i="1" s="1"/>
  <c r="D1273" i="1"/>
  <c r="H1273" i="1" s="1"/>
  <c r="C1273" i="1"/>
  <c r="D1272" i="1"/>
  <c r="C1272" i="1"/>
  <c r="G1272" i="1" s="1"/>
  <c r="D1271" i="1"/>
  <c r="C1271" i="1"/>
  <c r="G1271" i="1" s="1"/>
  <c r="H1270" i="1"/>
  <c r="D1270" i="1"/>
  <c r="C1270" i="1"/>
  <c r="G1270" i="1" s="1"/>
  <c r="D1269" i="1"/>
  <c r="H1269" i="1" s="1"/>
  <c r="C1269" i="1"/>
  <c r="D1268" i="1"/>
  <c r="C1268" i="1"/>
  <c r="G1268" i="1" s="1"/>
  <c r="D1267" i="1"/>
  <c r="C1267" i="1"/>
  <c r="G1267" i="1" s="1"/>
  <c r="H1266" i="1"/>
  <c r="D1266" i="1"/>
  <c r="C1266" i="1"/>
  <c r="G1266" i="1" s="1"/>
  <c r="D1265" i="1"/>
  <c r="H1265" i="1" s="1"/>
  <c r="C1265" i="1"/>
  <c r="D1264" i="1"/>
  <c r="C1264" i="1"/>
  <c r="G1264" i="1" s="1"/>
  <c r="D1263" i="1"/>
  <c r="C1263" i="1"/>
  <c r="G1263" i="1" s="1"/>
  <c r="H1262" i="1"/>
  <c r="D1262" i="1"/>
  <c r="C1262" i="1"/>
  <c r="G1262" i="1" s="1"/>
  <c r="D1261" i="1"/>
  <c r="H1261" i="1" s="1"/>
  <c r="C1261" i="1"/>
  <c r="D1260" i="1"/>
  <c r="C1260" i="1"/>
  <c r="G1260" i="1" s="1"/>
  <c r="D1259" i="1"/>
  <c r="C1259" i="1"/>
  <c r="G1259" i="1" s="1"/>
  <c r="H1258" i="1"/>
  <c r="D1258" i="1"/>
  <c r="C1258" i="1"/>
  <c r="G1258" i="1" s="1"/>
  <c r="D1257" i="1"/>
  <c r="H1257" i="1" s="1"/>
  <c r="C1257" i="1"/>
  <c r="D1256" i="1"/>
  <c r="C1256" i="1"/>
  <c r="G1256" i="1" s="1"/>
  <c r="D1255" i="1"/>
  <c r="C1255" i="1"/>
  <c r="G1255" i="1" s="1"/>
  <c r="H1254" i="1"/>
  <c r="D1254" i="1"/>
  <c r="C1254" i="1"/>
  <c r="G1254" i="1" s="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D714" i="1"/>
  <c r="H714" i="1" s="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D641" i="1"/>
  <c r="H641" i="1" s="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2" i="1"/>
  <c r="H411" i="1"/>
  <c r="D411" i="1"/>
  <c r="G411" i="1" s="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H187" i="1"/>
  <c r="G187" i="1"/>
  <c r="D187" i="1"/>
  <c r="C187" i="1"/>
  <c r="H186" i="1"/>
  <c r="G186" i="1"/>
  <c r="D186" i="1"/>
  <c r="C186" i="1"/>
  <c r="H185" i="1"/>
  <c r="G185" i="1"/>
  <c r="D185" i="1"/>
  <c r="C185" i="1"/>
  <c r="D184" i="1"/>
  <c r="H184" i="1" s="1"/>
  <c r="C184" i="1"/>
  <c r="H183" i="1"/>
  <c r="G183" i="1"/>
  <c r="D183" i="1"/>
  <c r="C183" i="1"/>
  <c r="D182" i="1"/>
  <c r="H182" i="1" s="1"/>
  <c r="C182" i="1"/>
  <c r="D181" i="1"/>
  <c r="H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C173" i="1"/>
  <c r="H172" i="1"/>
  <c r="D172" i="1"/>
  <c r="G172" i="1" s="1"/>
  <c r="C172" i="1"/>
  <c r="H171" i="1"/>
  <c r="D171" i="1"/>
  <c r="G171" i="1" s="1"/>
  <c r="C171" i="1"/>
  <c r="H170" i="1"/>
  <c r="D170" i="1"/>
  <c r="G170" i="1" s="1"/>
  <c r="C170" i="1"/>
  <c r="H169" i="1"/>
  <c r="D169" i="1"/>
  <c r="G169" i="1" s="1"/>
  <c r="C169" i="1"/>
  <c r="H168" i="1"/>
  <c r="G168" i="1"/>
  <c r="D168" i="1"/>
  <c r="C168" i="1"/>
  <c r="H167" i="1"/>
  <c r="D167" i="1"/>
  <c r="G167" i="1" s="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C160" i="1"/>
  <c r="H158" i="1"/>
  <c r="G158" i="1"/>
  <c r="D158" i="1"/>
  <c r="C158" i="1"/>
  <c r="H157" i="1"/>
  <c r="D157" i="1"/>
  <c r="G157" i="1" s="1"/>
  <c r="C157" i="1"/>
  <c r="H156" i="1"/>
  <c r="G156" i="1"/>
  <c r="D156" i="1"/>
  <c r="C156" i="1"/>
  <c r="H155" i="1"/>
  <c r="D155" i="1"/>
  <c r="G155" i="1" s="1"/>
  <c r="C155" i="1"/>
  <c r="H154" i="1"/>
  <c r="D154" i="1"/>
  <c r="G154" i="1" s="1"/>
  <c r="C154" i="1"/>
  <c r="H153" i="1"/>
  <c r="D153" i="1"/>
  <c r="G153" i="1" s="1"/>
  <c r="C153" i="1"/>
  <c r="H152" i="1"/>
  <c r="D152" i="1"/>
  <c r="G152" i="1" s="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H123" i="1" s="1"/>
  <c r="C123" i="1"/>
  <c r="G122" i="1"/>
  <c r="D122" i="1"/>
  <c r="H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E31" i="9"/>
  <c r="B31" i="9" s="1"/>
  <c r="H668" i="1"/>
  <c r="E29" i="9"/>
  <c r="B29" i="9" s="1"/>
  <c r="G1578" i="1"/>
  <c r="G1484" i="1"/>
  <c r="G1502" i="1"/>
  <c r="G1503" i="1"/>
  <c r="H1483" i="1"/>
  <c r="H1491" i="1"/>
  <c r="G1499" i="1"/>
  <c r="H1499" i="1"/>
  <c r="G1576" i="1"/>
  <c r="G715" i="1"/>
  <c r="F219" i="9"/>
  <c r="B219" i="9" s="1"/>
  <c r="G714" i="1"/>
  <c r="G713" i="1"/>
  <c r="G711" i="1"/>
  <c r="G710" i="1"/>
  <c r="G703" i="1"/>
  <c r="G669" i="1"/>
  <c r="G668" i="1"/>
  <c r="G649" i="1"/>
  <c r="G647" i="1"/>
  <c r="G641" i="1"/>
  <c r="G406" i="1"/>
  <c r="F418" i="4"/>
  <c r="H637" i="1"/>
  <c r="G637" i="1"/>
  <c r="G412" i="1"/>
  <c r="H412" i="1"/>
  <c r="G288" i="1"/>
  <c r="F643" i="4"/>
  <c r="F416" i="4"/>
  <c r="G378" i="1"/>
  <c r="G379" i="1"/>
  <c r="G365" i="1"/>
  <c r="H364" i="1"/>
  <c r="E363" i="4"/>
  <c r="D358" i="1" s="1"/>
  <c r="F363" i="4"/>
  <c r="G260" i="1"/>
  <c r="G262" i="1"/>
  <c r="G206" i="1"/>
  <c r="G207" i="1"/>
  <c r="G191" i="1"/>
  <c r="G189" i="1"/>
  <c r="G184" i="1"/>
  <c r="G188" i="1"/>
  <c r="G182" i="1"/>
  <c r="G181" i="1"/>
  <c r="D173" i="1"/>
  <c r="G173" i="1" s="1"/>
  <c r="H173" i="1"/>
  <c r="H165" i="1"/>
  <c r="E40" i="9"/>
  <c r="B40" i="9" s="1"/>
  <c r="D160" i="1"/>
  <c r="E39" i="9"/>
  <c r="B39" i="9" s="1"/>
  <c r="F217" i="9"/>
  <c r="B217" i="9" s="1"/>
  <c r="D149" i="1"/>
  <c r="G150" i="1"/>
  <c r="G132" i="1"/>
  <c r="G129" i="1"/>
  <c r="G130" i="1"/>
  <c r="G131" i="1"/>
  <c r="F133" i="4"/>
  <c r="F134" i="4"/>
  <c r="G124" i="1"/>
  <c r="G125" i="1"/>
  <c r="F128" i="4"/>
  <c r="G123" i="1"/>
  <c r="G121" i="1"/>
  <c r="H121" i="1"/>
  <c r="E124" i="4"/>
  <c r="D120" i="1" s="1"/>
  <c r="F216" i="9"/>
  <c r="B216" i="9" s="1"/>
  <c r="E283" i="9"/>
  <c r="B283" i="9" s="1"/>
  <c r="J1440" i="1"/>
  <c r="G1440" i="1"/>
  <c r="I1440" i="1" s="1"/>
  <c r="G1378" i="1"/>
  <c r="H1378" i="1"/>
  <c r="H1533" i="1"/>
  <c r="G1533" i="1"/>
  <c r="G1389" i="1"/>
  <c r="H1389" i="1"/>
  <c r="G1405" i="1"/>
  <c r="H1405" i="1"/>
  <c r="G1421" i="1"/>
  <c r="H1421" i="1"/>
  <c r="G1433" i="1"/>
  <c r="H1433" i="1"/>
  <c r="G1439" i="1"/>
  <c r="J1439" i="1"/>
  <c r="H1439" i="1"/>
  <c r="G1441" i="1"/>
  <c r="J1441" i="1"/>
  <c r="H1441" i="1"/>
  <c r="G1443" i="1"/>
  <c r="I1443" i="1" s="1"/>
  <c r="J1443" i="1"/>
  <c r="H1443" i="1"/>
  <c r="G1445" i="1"/>
  <c r="J1445" i="1"/>
  <c r="H1445" i="1"/>
  <c r="H1449" i="1"/>
  <c r="G1449" i="1"/>
  <c r="I1449" i="1" s="1"/>
  <c r="J1449" i="1"/>
  <c r="H1453" i="1"/>
  <c r="G1453" i="1"/>
  <c r="H1455" i="1"/>
  <c r="G1455" i="1"/>
  <c r="I1455" i="1" s="1"/>
  <c r="J1455" i="1"/>
  <c r="H1459" i="1"/>
  <c r="G1459" i="1"/>
  <c r="I1459" i="1" s="1"/>
  <c r="J1459" i="1"/>
  <c r="H1513" i="1"/>
  <c r="G1513" i="1"/>
  <c r="G1526" i="1"/>
  <c r="H1530" i="1"/>
  <c r="G1530" i="1"/>
  <c r="G1425" i="1"/>
  <c r="H1425" i="1"/>
  <c r="J1442" i="1"/>
  <c r="G1442" i="1"/>
  <c r="H1482" i="1"/>
  <c r="G1482" i="1"/>
  <c r="H1546" i="1"/>
  <c r="G1546" i="1"/>
  <c r="G1374" i="1"/>
  <c r="H1374" i="1"/>
  <c r="C19" i="1"/>
  <c r="C413"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G1370" i="1"/>
  <c r="H1370" i="1"/>
  <c r="H1371" i="1"/>
  <c r="H1381" i="1"/>
  <c r="G1385" i="1"/>
  <c r="H1385" i="1"/>
  <c r="H1386" i="1"/>
  <c r="H1396" i="1"/>
  <c r="G1401" i="1"/>
  <c r="H1401" i="1"/>
  <c r="H1402" i="1"/>
  <c r="H1412" i="1"/>
  <c r="G1417" i="1"/>
  <c r="H1417" i="1"/>
  <c r="H1418" i="1"/>
  <c r="H1428" i="1"/>
  <c r="H1497" i="1"/>
  <c r="G1497" i="1"/>
  <c r="H1501" i="1"/>
  <c r="G1501" i="1"/>
  <c r="G1510" i="1"/>
  <c r="H1514" i="1"/>
  <c r="G1514" i="1"/>
  <c r="H1561" i="1"/>
  <c r="G1561" i="1"/>
  <c r="H1577" i="1"/>
  <c r="G1577" i="1"/>
  <c r="G1393" i="1"/>
  <c r="H1393" i="1"/>
  <c r="G1409" i="1"/>
  <c r="H1409" i="1"/>
  <c r="J1444" i="1"/>
  <c r="G1444" i="1"/>
  <c r="I1444" i="1" s="1"/>
  <c r="H1529" i="1"/>
  <c r="G1529"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H1347" i="1"/>
  <c r="H1351" i="1"/>
  <c r="H1355" i="1"/>
  <c r="H1359" i="1"/>
  <c r="H1363" i="1"/>
  <c r="H1367" i="1"/>
  <c r="H1377" i="1"/>
  <c r="G1382" i="1"/>
  <c r="H1382" i="1"/>
  <c r="H1392" i="1"/>
  <c r="G1397" i="1"/>
  <c r="H1397" i="1"/>
  <c r="H1398" i="1"/>
  <c r="G1413" i="1"/>
  <c r="H1413" i="1"/>
  <c r="H1414" i="1"/>
  <c r="H1424" i="1"/>
  <c r="G1429" i="1"/>
  <c r="H1429" i="1"/>
  <c r="G1432" i="1"/>
  <c r="H1432" i="1"/>
  <c r="G1438" i="1"/>
  <c r="H1438" i="1"/>
  <c r="H1440" i="1"/>
  <c r="H1442" i="1"/>
  <c r="H1444" i="1"/>
  <c r="H1447" i="1"/>
  <c r="G1447" i="1"/>
  <c r="J1447" i="1"/>
  <c r="H1451" i="1"/>
  <c r="G1451" i="1"/>
  <c r="I1451" i="1" s="1"/>
  <c r="J1451" i="1"/>
  <c r="H1457" i="1"/>
  <c r="G1457" i="1"/>
  <c r="I1457" i="1" s="1"/>
  <c r="J1457" i="1"/>
  <c r="H1461" i="1"/>
  <c r="G1461" i="1"/>
  <c r="I1463" i="1"/>
  <c r="I1465" i="1"/>
  <c r="I1467" i="1"/>
  <c r="I1471" i="1"/>
  <c r="I1473" i="1"/>
  <c r="I1476" i="1"/>
  <c r="I1478" i="1"/>
  <c r="H1485" i="1"/>
  <c r="G1485" i="1"/>
  <c r="H1498" i="1"/>
  <c r="G1498" i="1"/>
  <c r="H1545" i="1"/>
  <c r="G1545" i="1"/>
  <c r="H1549" i="1"/>
  <c r="G1549" i="1"/>
  <c r="H1565" i="1"/>
  <c r="G1565" i="1"/>
  <c r="F45" i="4"/>
  <c r="D44" i="4"/>
  <c r="E50" i="4"/>
  <c r="F7" i="5"/>
  <c r="H20" i="3"/>
  <c r="I1446" i="1"/>
  <c r="I1448" i="1"/>
  <c r="I1450" i="1"/>
  <c r="I1452" i="1"/>
  <c r="H1454" i="1"/>
  <c r="G1454" i="1"/>
  <c r="I1456" i="1"/>
  <c r="I145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9" i="1"/>
  <c r="G1489" i="1"/>
  <c r="H1505" i="1"/>
  <c r="G1505" i="1"/>
  <c r="H1521" i="1"/>
  <c r="G1521" i="1"/>
  <c r="H1537" i="1"/>
  <c r="G1537" i="1"/>
  <c r="H1553" i="1"/>
  <c r="G1553" i="1"/>
  <c r="H1569" i="1"/>
  <c r="G1569" i="1"/>
  <c r="G162" i="9"/>
  <c r="E162" i="9" s="1"/>
  <c r="B162" i="9" s="1"/>
  <c r="F17" i="4"/>
  <c r="D7" i="4"/>
  <c r="F197" i="4"/>
  <c r="D196" i="4"/>
  <c r="H1493" i="1"/>
  <c r="G1493" i="1"/>
  <c r="H1509" i="1"/>
  <c r="G1509" i="1"/>
  <c r="H1525" i="1"/>
  <c r="G1525" i="1"/>
  <c r="H1541" i="1"/>
  <c r="G1541" i="1"/>
  <c r="H1557" i="1"/>
  <c r="G1557" i="1"/>
  <c r="H1573" i="1"/>
  <c r="G1573" i="1"/>
  <c r="F50" i="4"/>
  <c r="G142" i="9"/>
  <c r="E142" i="9" s="1"/>
  <c r="B142" i="9" s="1"/>
  <c r="F603" i="4"/>
  <c r="D593" i="4"/>
  <c r="F239" i="5"/>
  <c r="D238" i="5"/>
  <c r="I29" i="3"/>
  <c r="D1436" i="1"/>
  <c r="F125" i="4"/>
  <c r="D124" i="4"/>
  <c r="F169" i="4"/>
  <c r="D163" i="4"/>
  <c r="D215" i="4"/>
  <c r="D224" i="4"/>
  <c r="E298" i="4"/>
  <c r="D311" i="4"/>
  <c r="F351" i="4"/>
  <c r="F135" i="5"/>
  <c r="D134" i="5"/>
  <c r="E237" i="5"/>
  <c r="F153" i="4"/>
  <c r="D152" i="4"/>
  <c r="F300" i="4"/>
  <c r="D299" i="4"/>
  <c r="F82" i="4"/>
  <c r="F106" i="4"/>
  <c r="F188" i="4"/>
  <c r="D263" i="4"/>
  <c r="F397" i="4"/>
  <c r="D396" i="4"/>
  <c r="D350" i="4" s="1"/>
  <c r="F13" i="6"/>
  <c r="D5" i="6"/>
  <c r="F422" i="4"/>
  <c r="D421" i="4"/>
  <c r="F490" i="4"/>
  <c r="D484" i="4"/>
  <c r="E515" i="4"/>
  <c r="D509" i="1" s="1"/>
  <c r="E567" i="4"/>
  <c r="D561" i="1" s="1"/>
  <c r="D580" i="4"/>
  <c r="G286" i="9"/>
  <c r="E286" i="9" s="1"/>
  <c r="B286" i="9" s="1"/>
  <c r="F88" i="5"/>
  <c r="D87" i="5"/>
  <c r="G287" i="9"/>
  <c r="E287" i="9" s="1"/>
  <c r="B287" i="9" s="1"/>
  <c r="D146" i="5"/>
  <c r="F149" i="5"/>
  <c r="G292" i="9"/>
  <c r="E292" i="9" s="1"/>
  <c r="B292" i="9" s="1"/>
  <c r="F206" i="5"/>
  <c r="F259" i="5"/>
  <c r="D258" i="5"/>
  <c r="E35" i="6"/>
  <c r="B24" i="9"/>
  <c r="B56" i="9"/>
  <c r="B68" i="9"/>
  <c r="B84" i="9"/>
  <c r="B100" i="9"/>
  <c r="B116" i="9"/>
  <c r="B132" i="9"/>
  <c r="G164" i="9"/>
  <c r="G184" i="9"/>
  <c r="E184" i="9" s="1"/>
  <c r="B184" i="9" s="1"/>
  <c r="D644" i="4"/>
  <c r="F417" i="4"/>
  <c r="E12" i="5"/>
  <c r="G291" i="9"/>
  <c r="E291" i="9" s="1"/>
  <c r="B291" i="9" s="1"/>
  <c r="F190" i="5"/>
  <c r="B33" i="9"/>
  <c r="B49" i="9"/>
  <c r="B64" i="9"/>
  <c r="B80" i="9"/>
  <c r="B96" i="9"/>
  <c r="B112" i="9"/>
  <c r="B128" i="9"/>
  <c r="E163" i="4"/>
  <c r="D159" i="1" s="1"/>
  <c r="E351" i="4"/>
  <c r="F478" i="4"/>
  <c r="D472" i="4"/>
  <c r="F516" i="4"/>
  <c r="D515" i="4"/>
  <c r="F568" i="4"/>
  <c r="D567" i="4"/>
  <c r="F626" i="4"/>
  <c r="D625" i="4"/>
  <c r="F652" i="4"/>
  <c r="G289" i="9"/>
  <c r="E289" i="9" s="1"/>
  <c r="B289" i="9" s="1"/>
  <c r="F177" i="5"/>
  <c r="D176" i="5"/>
  <c r="E5" i="6"/>
  <c r="D35" i="6"/>
  <c r="D114" i="6"/>
  <c r="B32" i="9"/>
  <c r="B48" i="9"/>
  <c r="B60" i="9"/>
  <c r="B76" i="9"/>
  <c r="B92" i="9"/>
  <c r="B108" i="9"/>
  <c r="B124" i="9"/>
  <c r="B140" i="9"/>
  <c r="G160" i="9"/>
  <c r="E160" i="9" s="1"/>
  <c r="B160" i="9" s="1"/>
  <c r="G180" i="9"/>
  <c r="E180" i="9" s="1"/>
  <c r="B180" i="9" s="1"/>
  <c r="G188" i="9"/>
  <c r="E188" i="9" s="1"/>
  <c r="B188" i="9" s="1"/>
  <c r="H289" i="9"/>
  <c r="E176" i="5"/>
  <c r="D5" i="7"/>
  <c r="I10" i="9"/>
  <c r="E59" i="9"/>
  <c r="B59" i="9" s="1"/>
  <c r="E63" i="9"/>
  <c r="B63" i="9" s="1"/>
  <c r="E67" i="9"/>
  <c r="B67" i="9" s="1"/>
  <c r="E71" i="9"/>
  <c r="B71" i="9" s="1"/>
  <c r="E75" i="9"/>
  <c r="B75" i="9" s="1"/>
  <c r="E79" i="9"/>
  <c r="B79" i="9" s="1"/>
  <c r="E83" i="9"/>
  <c r="B83" i="9" s="1"/>
  <c r="E87" i="9"/>
  <c r="B87" i="9" s="1"/>
  <c r="E91" i="9"/>
  <c r="B91" i="9" s="1"/>
  <c r="G161" i="9"/>
  <c r="E161" i="9" s="1"/>
  <c r="B161" i="9" s="1"/>
  <c r="G163" i="9"/>
  <c r="E163" i="9" s="1"/>
  <c r="B163" i="9" s="1"/>
  <c r="G179" i="9"/>
  <c r="E179" i="9" s="1"/>
  <c r="B179" i="9" s="1"/>
  <c r="G183" i="9"/>
  <c r="E183" i="9" s="1"/>
  <c r="B183" i="9" s="1"/>
  <c r="G187" i="9"/>
  <c r="E187" i="9" s="1"/>
  <c r="B187" i="9" s="1"/>
  <c r="B284" i="9"/>
  <c r="D245" i="5"/>
  <c r="E89" i="6"/>
  <c r="D1383" i="1" s="1"/>
  <c r="H1383" i="1" s="1"/>
  <c r="D6" i="8"/>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8" i="9"/>
  <c r="E278" i="9" s="1"/>
  <c r="B278"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E28" i="9"/>
  <c r="B28" i="9" s="1"/>
  <c r="E36" i="9"/>
  <c r="B36" i="9" s="1"/>
  <c r="E44" i="9"/>
  <c r="B44" i="9" s="1"/>
  <c r="E52" i="9"/>
  <c r="B52" i="9" s="1"/>
  <c r="B61" i="9"/>
  <c r="B65" i="9"/>
  <c r="B69" i="9"/>
  <c r="B73" i="9"/>
  <c r="B77" i="9"/>
  <c r="B81" i="9"/>
  <c r="B85" i="9"/>
  <c r="B89" i="9"/>
  <c r="B93" i="9"/>
  <c r="B97" i="9"/>
  <c r="B101" i="9"/>
  <c r="B105" i="9"/>
  <c r="B109" i="9"/>
  <c r="B113" i="9"/>
  <c r="B117" i="9"/>
  <c r="B121" i="9"/>
  <c r="B125" i="9"/>
  <c r="B129" i="9"/>
  <c r="B133" i="9"/>
  <c r="B137" i="9"/>
  <c r="B141" i="9"/>
  <c r="B257" i="9"/>
  <c r="B279" i="9"/>
  <c r="B251" i="9"/>
  <c r="B259" i="9"/>
  <c r="B267" i="9"/>
  <c r="H358" i="1" l="1"/>
  <c r="G358" i="1"/>
  <c r="G160" i="1"/>
  <c r="H160" i="1"/>
  <c r="H149" i="1"/>
  <c r="G149" i="1"/>
  <c r="D408" i="4"/>
  <c r="C345" i="1"/>
  <c r="D42" i="8"/>
  <c r="G294" i="9" s="1"/>
  <c r="E294" i="9" s="1"/>
  <c r="C1481" i="1"/>
  <c r="F245" i="5"/>
  <c r="C1222" i="1"/>
  <c r="D175" i="5"/>
  <c r="F176" i="5"/>
  <c r="H22" i="3"/>
  <c r="C1153" i="1"/>
  <c r="F625" i="4"/>
  <c r="C619" i="1"/>
  <c r="F515" i="4"/>
  <c r="C509" i="1"/>
  <c r="E350" i="4"/>
  <c r="D346" i="1"/>
  <c r="E7" i="5"/>
  <c r="D990" i="1"/>
  <c r="E164" i="9"/>
  <c r="B164" i="9" s="1"/>
  <c r="F580" i="4"/>
  <c r="C574" i="1"/>
  <c r="F484" i="4"/>
  <c r="C478" i="1"/>
  <c r="D141" i="6"/>
  <c r="F5" i="6"/>
  <c r="G299" i="9"/>
  <c r="E299" i="9" s="1"/>
  <c r="H24" i="3"/>
  <c r="C1299" i="1"/>
  <c r="F263" i="4"/>
  <c r="C259" i="1"/>
  <c r="E528" i="4"/>
  <c r="G20" i="9"/>
  <c r="F152" i="4"/>
  <c r="D151" i="4"/>
  <c r="H20" i="9"/>
  <c r="C148" i="1"/>
  <c r="I23" i="3"/>
  <c r="D1214" i="1"/>
  <c r="F215" i="4"/>
  <c r="C211" i="1"/>
  <c r="F124" i="4"/>
  <c r="C120" i="1"/>
  <c r="D46" i="1"/>
  <c r="E6" i="4"/>
  <c r="I1439" i="1"/>
  <c r="F114" i="6"/>
  <c r="H27" i="3"/>
  <c r="C1408" i="1"/>
  <c r="I25" i="3"/>
  <c r="D1329" i="1"/>
  <c r="D68" i="5"/>
  <c r="F87" i="5"/>
  <c r="C1065" i="1"/>
  <c r="E420" i="4"/>
  <c r="F134" i="5"/>
  <c r="C1112" i="1"/>
  <c r="F311" i="4"/>
  <c r="C306" i="1"/>
  <c r="F163" i="4"/>
  <c r="C159" i="1"/>
  <c r="D237" i="5"/>
  <c r="F238" i="5"/>
  <c r="C1215" i="1"/>
  <c r="D6" i="4"/>
  <c r="F7" i="4"/>
  <c r="C3" i="1"/>
  <c r="F44" i="4"/>
  <c r="C40" i="1"/>
  <c r="I1447" i="1"/>
  <c r="H413" i="1"/>
  <c r="G413" i="1"/>
  <c r="I1442" i="1"/>
  <c r="I1441" i="1"/>
  <c r="G1383" i="1"/>
  <c r="F567" i="4"/>
  <c r="C561" i="1"/>
  <c r="F472" i="4"/>
  <c r="C466" i="1"/>
  <c r="F644" i="4"/>
  <c r="C638" i="1"/>
  <c r="F258" i="5"/>
  <c r="C1235" i="1"/>
  <c r="D528" i="4"/>
  <c r="D420" i="4"/>
  <c r="F421" i="4"/>
  <c r="C415" i="1"/>
  <c r="F396" i="4"/>
  <c r="C391" i="1"/>
  <c r="F299" i="4"/>
  <c r="D298" i="4"/>
  <c r="C294" i="1"/>
  <c r="D293" i="1"/>
  <c r="G19" i="1"/>
  <c r="H19" i="1"/>
  <c r="G297" i="9"/>
  <c r="E297" i="9" s="1"/>
  <c r="H29" i="3"/>
  <c r="C1436" i="1"/>
  <c r="F35" i="6"/>
  <c r="H25" i="3"/>
  <c r="C1329" i="1"/>
  <c r="E175" i="5"/>
  <c r="D1152" i="1" s="1"/>
  <c r="I22" i="3"/>
  <c r="D1153" i="1"/>
  <c r="E141" i="6"/>
  <c r="I24" i="3"/>
  <c r="D1299" i="1"/>
  <c r="F146" i="5"/>
  <c r="C1124" i="1"/>
  <c r="F224" i="4"/>
  <c r="C220" i="1"/>
  <c r="E151" i="4"/>
  <c r="F593" i="4"/>
  <c r="C587" i="1"/>
  <c r="F196" i="4"/>
  <c r="C192" i="1"/>
  <c r="B294" i="9" l="1"/>
  <c r="H1215" i="1"/>
  <c r="G1215" i="1"/>
  <c r="F68" i="5"/>
  <c r="H21" i="3"/>
  <c r="C1046" i="1"/>
  <c r="D6" i="5"/>
  <c r="H46" i="1"/>
  <c r="G46" i="1"/>
  <c r="E636" i="4"/>
  <c r="D630" i="1" s="1"/>
  <c r="D522" i="1"/>
  <c r="H478" i="1"/>
  <c r="G478" i="1"/>
  <c r="E408" i="4"/>
  <c r="D403" i="1" s="1"/>
  <c r="D345" i="1"/>
  <c r="G345" i="1" s="1"/>
  <c r="F175" i="5"/>
  <c r="C1152" i="1"/>
  <c r="C403" i="1"/>
  <c r="H587" i="1"/>
  <c r="G587" i="1"/>
  <c r="H1235" i="1"/>
  <c r="G1235" i="1"/>
  <c r="H3" i="1"/>
  <c r="G3" i="1"/>
  <c r="H306" i="1"/>
  <c r="G306" i="1"/>
  <c r="E635" i="4"/>
  <c r="D629" i="1" s="1"/>
  <c r="D414" i="1"/>
  <c r="H120" i="1"/>
  <c r="G120" i="1"/>
  <c r="H17" i="3"/>
  <c r="F151" i="4"/>
  <c r="C147" i="1"/>
  <c r="D289" i="4"/>
  <c r="H259" i="1"/>
  <c r="G259" i="1"/>
  <c r="H509" i="1"/>
  <c r="G509" i="1"/>
  <c r="H1153" i="1"/>
  <c r="G1153" i="1"/>
  <c r="F350" i="4"/>
  <c r="H1124" i="1"/>
  <c r="G1124" i="1"/>
  <c r="G1329" i="1"/>
  <c r="H1329" i="1"/>
  <c r="F237" i="5"/>
  <c r="H23" i="3"/>
  <c r="C1214" i="1"/>
  <c r="H1065" i="1"/>
  <c r="G1065" i="1"/>
  <c r="H574" i="1"/>
  <c r="G574" i="1"/>
  <c r="E6" i="5"/>
  <c r="I20" i="3"/>
  <c r="D985" i="1"/>
  <c r="H1222" i="1"/>
  <c r="G1222" i="1"/>
  <c r="H220" i="1"/>
  <c r="G220" i="1"/>
  <c r="H294" i="1"/>
  <c r="G294" i="1"/>
  <c r="D636" i="4"/>
  <c r="F528" i="4"/>
  <c r="C522" i="1"/>
  <c r="H1481" i="1"/>
  <c r="G1481" i="1"/>
  <c r="G1436" i="1"/>
  <c r="H1436" i="1"/>
  <c r="D407" i="4"/>
  <c r="F298" i="4"/>
  <c r="C293" i="1"/>
  <c r="G415" i="1"/>
  <c r="H415" i="1"/>
  <c r="H466" i="1"/>
  <c r="G466" i="1"/>
  <c r="E298" i="9"/>
  <c r="B299" i="9"/>
  <c r="G990" i="1"/>
  <c r="H990" i="1"/>
  <c r="K1432" i="9"/>
  <c r="G295" i="9"/>
  <c r="E295" i="9" s="1"/>
  <c r="B295" i="9" s="1"/>
  <c r="I34" i="3"/>
  <c r="C1517" i="1"/>
  <c r="I28" i="3"/>
  <c r="D1435" i="1"/>
  <c r="H192" i="1"/>
  <c r="G192" i="1"/>
  <c r="E289" i="4"/>
  <c r="E290" i="4" s="1"/>
  <c r="D286" i="1" s="1"/>
  <c r="I17" i="3"/>
  <c r="D147" i="1"/>
  <c r="B297" i="9"/>
  <c r="E296" i="9"/>
  <c r="I10" i="3" s="1"/>
  <c r="E407" i="4"/>
  <c r="D402" i="1" s="1"/>
  <c r="G391" i="1"/>
  <c r="H391" i="1"/>
  <c r="F420" i="4"/>
  <c r="D635" i="4"/>
  <c r="C414" i="1"/>
  <c r="H638" i="1"/>
  <c r="G638" i="1"/>
  <c r="G561" i="1"/>
  <c r="H561" i="1"/>
  <c r="H40" i="1"/>
  <c r="G40" i="1"/>
  <c r="D412" i="4"/>
  <c r="D290" i="4"/>
  <c r="F6" i="4"/>
  <c r="H16" i="3"/>
  <c r="C2" i="1"/>
  <c r="G159" i="1"/>
  <c r="H159" i="1"/>
  <c r="G1112" i="1"/>
  <c r="H1112" i="1"/>
  <c r="G1408" i="1"/>
  <c r="H1408" i="1"/>
  <c r="E412" i="4"/>
  <c r="I16" i="3"/>
  <c r="D2" i="1"/>
  <c r="H211" i="1"/>
  <c r="G211" i="1"/>
  <c r="G148" i="1"/>
  <c r="H148" i="1"/>
  <c r="E20" i="9"/>
  <c r="G1299" i="1"/>
  <c r="H1299" i="1"/>
  <c r="F141" i="6"/>
  <c r="H28" i="3"/>
  <c r="C1435" i="1"/>
  <c r="H346" i="1"/>
  <c r="G346" i="1"/>
  <c r="H619" i="1"/>
  <c r="G619" i="1"/>
  <c r="H345" i="1"/>
  <c r="E293" i="9" l="1"/>
  <c r="F408" i="4"/>
  <c r="G1435" i="1"/>
  <c r="H1435" i="1"/>
  <c r="H1517" i="1"/>
  <c r="G1517" i="1"/>
  <c r="H293" i="1"/>
  <c r="G293" i="1"/>
  <c r="H1214" i="1"/>
  <c r="G1214" i="1"/>
  <c r="G1152" i="1"/>
  <c r="H1152" i="1"/>
  <c r="E19" i="9"/>
  <c r="B20" i="9"/>
  <c r="E639" i="4"/>
  <c r="D407" i="1"/>
  <c r="F635" i="4"/>
  <c r="C629" i="1"/>
  <c r="F407" i="4"/>
  <c r="C402" i="1"/>
  <c r="F636" i="4"/>
  <c r="C630" i="1"/>
  <c r="D413" i="4"/>
  <c r="D291" i="4"/>
  <c r="F289" i="4"/>
  <c r="C285" i="1"/>
  <c r="H403" i="1"/>
  <c r="G403" i="1"/>
  <c r="G276" i="9"/>
  <c r="F6" i="5"/>
  <c r="G282" i="9"/>
  <c r="E282" i="9" s="1"/>
  <c r="B282" i="9" s="1"/>
  <c r="C984" i="1"/>
  <c r="F290" i="4"/>
  <c r="C286" i="1"/>
  <c r="H522" i="1"/>
  <c r="G522" i="1"/>
  <c r="H9" i="3"/>
  <c r="H2" i="1"/>
  <c r="G2" i="1"/>
  <c r="D639" i="4"/>
  <c r="D414" i="4"/>
  <c r="F412" i="4"/>
  <c r="C407" i="1"/>
  <c r="H414" i="1"/>
  <c r="G414" i="1"/>
  <c r="H11" i="3"/>
  <c r="G985" i="1"/>
  <c r="H985" i="1"/>
  <c r="E413" i="4"/>
  <c r="E291" i="4"/>
  <c r="D287" i="1" s="1"/>
  <c r="D285" i="1"/>
  <c r="H276" i="9"/>
  <c r="D984" i="1"/>
  <c r="H147" i="1"/>
  <c r="G147" i="1"/>
  <c r="G1046" i="1"/>
  <c r="H1046" i="1"/>
  <c r="E640" i="4" l="1"/>
  <c r="E415" i="4"/>
  <c r="D410" i="1" s="1"/>
  <c r="D408" i="1"/>
  <c r="F414" i="4"/>
  <c r="C409" i="1"/>
  <c r="K3" i="9"/>
  <c r="I9" i="3"/>
  <c r="G407" i="1"/>
  <c r="H407" i="1"/>
  <c r="H8" i="3"/>
  <c r="H984" i="1"/>
  <c r="G984" i="1"/>
  <c r="F291" i="4"/>
  <c r="C287" i="1"/>
  <c r="H402" i="1"/>
  <c r="G402" i="1"/>
  <c r="G286" i="1"/>
  <c r="H286" i="1"/>
  <c r="H285" i="1"/>
  <c r="G285" i="1"/>
  <c r="H630" i="1"/>
  <c r="G630" i="1"/>
  <c r="H629" i="1"/>
  <c r="G629" i="1"/>
  <c r="E641" i="4"/>
  <c r="D633" i="1"/>
  <c r="F639" i="4"/>
  <c r="C633" i="1"/>
  <c r="E276" i="9"/>
  <c r="N3" i="9"/>
  <c r="I11" i="3"/>
  <c r="D640" i="4"/>
  <c r="D415" i="4"/>
  <c r="F413" i="4"/>
  <c r="C408" i="1"/>
  <c r="E414" i="4"/>
  <c r="D409" i="1" s="1"/>
  <c r="F640" i="4" l="1"/>
  <c r="D642" i="4"/>
  <c r="C634" i="1"/>
  <c r="H633" i="1"/>
  <c r="G633" i="1"/>
  <c r="D635" i="1"/>
  <c r="H408" i="1"/>
  <c r="G408" i="1"/>
  <c r="D641" i="4"/>
  <c r="F415" i="4"/>
  <c r="C410" i="1"/>
  <c r="E275" i="9"/>
  <c r="B276" i="9"/>
  <c r="G287" i="1"/>
  <c r="H287" i="1"/>
  <c r="M3" i="9"/>
  <c r="I8" i="3"/>
  <c r="H409" i="1"/>
  <c r="G409" i="1"/>
  <c r="E642" i="4"/>
  <c r="D634" i="1"/>
  <c r="G634" i="1" l="1"/>
  <c r="H634" i="1"/>
  <c r="H410" i="1"/>
  <c r="G410" i="1"/>
  <c r="E646" i="4"/>
  <c r="D636" i="1"/>
  <c r="D645" i="4"/>
  <c r="F641" i="4"/>
  <c r="C635" i="1"/>
  <c r="E645" i="4"/>
  <c r="F642" i="4"/>
  <c r="D646" i="4"/>
  <c r="C636" i="1"/>
  <c r="H636" i="1" l="1"/>
  <c r="G636" i="1"/>
  <c r="H635" i="1"/>
  <c r="G635" i="1"/>
  <c r="F646" i="4"/>
  <c r="H19" i="3"/>
  <c r="C640" i="1"/>
  <c r="I19" i="3"/>
  <c r="D640" i="1"/>
  <c r="G274" i="9"/>
  <c r="E274" i="9" s="1"/>
  <c r="B274" i="9" s="1"/>
  <c r="F645" i="4"/>
  <c r="H18" i="3"/>
  <c r="C639" i="1"/>
  <c r="H7" i="3" s="1"/>
  <c r="I18" i="3"/>
  <c r="D639" i="1"/>
  <c r="J3" i="9" l="1"/>
  <c r="I7" i="3"/>
  <c r="H640" i="1"/>
  <c r="G640" i="1"/>
  <c r="H639" i="1"/>
  <c r="G639" i="1"/>
  <c r="M271" i="9" l="1"/>
  <c r="L271" i="9"/>
  <c r="H18" i="9"/>
  <c r="I17" i="9"/>
  <c r="M16" i="9"/>
  <c r="G18" i="9"/>
  <c r="H17" i="9"/>
  <c r="L16" i="9"/>
  <c r="M15" i="9"/>
  <c r="K9" i="9"/>
  <c r="J7" i="9"/>
  <c r="J5" i="9"/>
  <c r="G17" i="9"/>
  <c r="L15" i="9"/>
  <c r="K6" i="9"/>
  <c r="H15" i="9"/>
  <c r="K10" i="9"/>
  <c r="K8" i="9"/>
  <c r="J6" i="9"/>
  <c r="G16" i="9"/>
  <c r="K5" i="9"/>
  <c r="I11" i="9"/>
  <c r="K11" i="9"/>
  <c r="I8" i="9"/>
  <c r="K12" i="9"/>
  <c r="J17" i="9"/>
  <c r="J13" i="9"/>
  <c r="I13" i="9"/>
  <c r="J8" i="9"/>
  <c r="J9" i="9"/>
  <c r="K13" i="9"/>
  <c r="G15" i="9"/>
  <c r="E15" i="9" s="1"/>
  <c r="J12" i="9"/>
  <c r="K7" i="9"/>
  <c r="I6" i="9"/>
  <c r="J10" i="9"/>
  <c r="H16" i="9"/>
  <c r="I5" i="9"/>
  <c r="I7" i="9"/>
  <c r="J11" i="9"/>
  <c r="I12" i="9"/>
  <c r="I9" i="9"/>
  <c r="E9" i="9" s="1"/>
  <c r="B9" i="9" s="1"/>
  <c r="E6" i="9" l="1"/>
  <c r="B6" i="9" s="1"/>
  <c r="E12" i="9"/>
  <c r="B12" i="9" s="1"/>
  <c r="E13" i="9"/>
  <c r="B13" i="9" s="1"/>
  <c r="E18" i="9"/>
  <c r="B18" i="9" s="1"/>
  <c r="E17" i="9"/>
  <c r="B17" i="9" s="1"/>
  <c r="E10" i="9"/>
  <c r="B10" i="9" s="1"/>
  <c r="E8" i="9"/>
  <c r="B8" i="9" s="1"/>
  <c r="E16" i="9"/>
  <c r="F16" i="9"/>
  <c r="E7" i="9"/>
  <c r="B7" i="9" s="1"/>
  <c r="E5" i="9"/>
  <c r="E11" i="9"/>
  <c r="B11" i="9" s="1"/>
  <c r="F15" i="9"/>
  <c r="F14" i="9" s="1"/>
  <c r="F271" i="9"/>
  <c r="B15" i="9" l="1"/>
  <c r="B16" i="9"/>
  <c r="E4" i="9"/>
  <c r="B5" i="9"/>
  <c r="F19" i="9"/>
  <c r="F3" i="9" s="1"/>
  <c r="B271"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<sst xmlns="http://schemas.openxmlformats.org/spreadsheetml/2006/main" count="4338" uniqueCount="3399">
  <si>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</si>
  <si>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</si>
  <si>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</si>
  <si>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</si>
  <si>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</si>
  <si>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</si>
  <si>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</si>
  <si>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</si>
  <si>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</si>
  <si>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</si>
  <si>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</si>
  <si>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</si>
  <si>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</si>
  <si>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</si>
  <si>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</si>
  <si>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</si>
  <si>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</si>
  <si>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</si>
  <si>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</si>
  <si>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</si>
  <si>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</si>
  <si>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</si>
  <si>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</si>
  <si>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</si>
  <si>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</si>
  <si>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</si>
  <si>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</si>
  <si>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</si>
  <si>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</si>
  <si>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</si>
  <si>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</si>
  <si>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ANTUNA MIHANOVIĆA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</si>
  <si>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</si>
  <si>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</si>
  <si>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</si>
  <si>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</si>
  <si>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</si>
  <si>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</si>
  <si>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</si>
  <si>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</si>
  <si>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</si>
  <si>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</si>
  <si>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</si>
  <si>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</si>
  <si>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</si>
  <si>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</si>
  <si>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</si>
  <si>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</si>
  <si>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</si>
  <si>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9415 - OSNOVNA ŠKOLA ANTUNA MIHANOVIĆA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</si>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</sst>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597608.74</v>
      </c>
      <c r="D2" s="6">
        <f>'PR-RAS'!E6</f>
        <v>660615.90999999992</v>
      </c>
      <c r="E2" s="6">
        <v>0</v>
      </c>
      <c r="F2" s="6">
        <v>0</v>
      </c>
      <c r="G2" s="7">
        <f t="shared" ref="G2:G264" si="0">(B2/1000)*(C2*1+D2*2)</f>
        <v>1918.8405599999999</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450333.61</v>
      </c>
      <c r="D46" s="1">
        <f>'PR-RAS'!E50</f>
        <v>534775.19999999995</v>
      </c>
      <c r="E46" s="1">
        <v>0</v>
      </c>
      <c r="F46" s="1">
        <v>0</v>
      </c>
      <c r="G46" s="2">
        <f t="shared" si="0"/>
        <v>68394.780449999991</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450333.61</v>
      </c>
      <c r="D64" s="1">
        <f>'PR-RAS'!E68</f>
        <v>534775.19999999995</v>
      </c>
      <c r="E64" s="1">
        <v>0</v>
      </c>
      <c r="F64" s="1">
        <v>0</v>
      </c>
      <c r="G64" s="2">
        <f t="shared" si="0"/>
        <v>95752.69262999999</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450333.61</v>
      </c>
      <c r="D65" s="1">
        <f>'PR-RAS'!E69</f>
        <v>534775.19999999995</v>
      </c>
      <c r="E65" s="1">
        <v>0</v>
      </c>
      <c r="F65" s="1">
        <v>0</v>
      </c>
      <c r="G65" s="2">
        <f t="shared" si="0"/>
        <v>97272.576639999985</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50428.84</v>
      </c>
      <c r="D102" s="1">
        <f>'PR-RAS'!E106</f>
        <v>33342.14</v>
      </c>
      <c r="E102" s="1">
        <v>0</v>
      </c>
      <c r="F102" s="1">
        <v>0</v>
      </c>
      <c r="G102" s="2">
        <f t="shared" si="0"/>
        <v>11828.42512</v>
      </c>
      <c r="H102" s="2">
        <f t="shared" si="1"/>
        <v>0.30000000000291038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50428.84</v>
      </c>
      <c r="D108" s="1">
        <f>'PR-RAS'!E112</f>
        <v>33342.14</v>
      </c>
      <c r="E108" s="1">
        <v>0</v>
      </c>
      <c r="F108" s="1">
        <v>0</v>
      </c>
      <c r="G108" s="2">
        <f t="shared" si="0"/>
        <v>12531.10384</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50428.84</v>
      </c>
      <c r="D113" s="1">
        <f>'PR-RAS'!E117</f>
        <v>33342.14</v>
      </c>
      <c r="E113" s="1">
        <v>0</v>
      </c>
      <c r="F113" s="1">
        <v>0</v>
      </c>
      <c r="G113" s="2">
        <f t="shared" si="0"/>
        <v>13116.66944</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4075.78</v>
      </c>
      <c r="D120" s="1">
        <f>'PR-RAS'!E124</f>
        <v>6692.72</v>
      </c>
      <c r="E120" s="1">
        <v>0</v>
      </c>
      <c r="F120" s="1">
        <v>0</v>
      </c>
      <c r="G120" s="2">
        <f t="shared" si="0"/>
        <v>2077.8851800000002</v>
      </c>
      <c r="H120" s="2">
        <f t="shared" si="1"/>
        <v>0.49999999999954525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3578.8700000000003</v>
      </c>
      <c r="D121" s="1">
        <f>'PR-RAS'!E125</f>
        <v>6108.52</v>
      </c>
      <c r="E121" s="1">
        <v>0</v>
      </c>
      <c r="F121" s="1">
        <v>0</v>
      </c>
      <c r="G121" s="2">
        <f t="shared" si="0"/>
        <v>1895.5092000000002</v>
      </c>
      <c r="H121" s="2">
        <f t="shared" si="1"/>
        <v>0.60999999999921783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256.82</v>
      </c>
      <c r="D122" s="1">
        <f>'PR-RAS'!E126</f>
        <v>141.6</v>
      </c>
      <c r="E122" s="1">
        <v>0</v>
      </c>
      <c r="F122" s="1">
        <v>0</v>
      </c>
      <c r="G122" s="2">
        <f t="shared" si="0"/>
        <v>65.34241999999999</v>
      </c>
      <c r="H122" s="2">
        <f t="shared" si="1"/>
        <v>0.58000000000001251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3322.05</v>
      </c>
      <c r="D123" s="1">
        <f>'PR-RAS'!E127</f>
        <v>5966.92</v>
      </c>
      <c r="E123" s="1">
        <v>0</v>
      </c>
      <c r="F123" s="1">
        <v>0</v>
      </c>
      <c r="G123" s="2">
        <f t="shared" si="0"/>
        <v>1861.21858</v>
      </c>
      <c r="H123" s="2">
        <f t="shared" si="1"/>
        <v>0.13000000000010914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496.91</v>
      </c>
      <c r="D124" s="1">
        <f>'PR-RAS'!E128</f>
        <v>584.20000000000005</v>
      </c>
      <c r="E124" s="1">
        <v>0</v>
      </c>
      <c r="F124" s="1">
        <v>0</v>
      </c>
      <c r="G124" s="2">
        <f t="shared" si="0"/>
        <v>204.83313000000001</v>
      </c>
      <c r="H124" s="2">
        <f t="shared" si="1"/>
        <v>0.29000000000002046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496.91</v>
      </c>
      <c r="D125" s="1">
        <f>'PR-RAS'!E129</f>
        <v>584.20000000000005</v>
      </c>
      <c r="E125" s="1">
        <v>0</v>
      </c>
      <c r="F125" s="1">
        <v>0</v>
      </c>
      <c r="G125" s="2">
        <f t="shared" si="0"/>
        <v>206.49844000000002</v>
      </c>
      <c r="H125" s="2">
        <f t="shared" si="1"/>
        <v>0.29000000000002046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92770.48</v>
      </c>
      <c r="D129" s="1">
        <f>'PR-RAS'!E133</f>
        <v>85805.85</v>
      </c>
      <c r="E129" s="1">
        <v>0</v>
      </c>
      <c r="F129" s="1">
        <v>0</v>
      </c>
      <c r="G129" s="2">
        <f t="shared" si="0"/>
        <v>33840.919040000001</v>
      </c>
      <c r="H129" s="2">
        <f t="shared" si="1"/>
        <v>0.6299999999901047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92770.48</v>
      </c>
      <c r="D130" s="1">
        <f>'PR-RAS'!E134</f>
        <v>85805.85</v>
      </c>
      <c r="E130" s="1">
        <v>0</v>
      </c>
      <c r="F130" s="1">
        <v>0</v>
      </c>
      <c r="G130" s="2">
        <f t="shared" si="0"/>
        <v>34105.301220000001</v>
      </c>
      <c r="H130" s="2">
        <f t="shared" si="1"/>
        <v>0.6299999999901047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92770.48</v>
      </c>
      <c r="D131" s="1">
        <f>'PR-RAS'!E135</f>
        <v>83083.350000000006</v>
      </c>
      <c r="E131" s="1">
        <v>0</v>
      </c>
      <c r="F131" s="1">
        <v>0</v>
      </c>
      <c r="G131" s="2">
        <f t="shared" si="0"/>
        <v>33661.833400000003</v>
      </c>
      <c r="H131" s="2">
        <f t="shared" si="1"/>
        <v>0.83000000000174623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2722.5</v>
      </c>
      <c r="E132" s="1">
        <v>0</v>
      </c>
      <c r="F132" s="1">
        <v>0</v>
      </c>
      <c r="G132" s="2">
        <f t="shared" si="0"/>
        <v>713.29500000000007</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596859.54</v>
      </c>
      <c r="D147" s="1">
        <f>'PR-RAS'!E151</f>
        <v>663777.05000000005</v>
      </c>
      <c r="E147" s="1">
        <v>0</v>
      </c>
      <c r="F147" s="1">
        <v>0</v>
      </c>
      <c r="G147" s="2">
        <f t="shared" si="0"/>
        <v>280964.39143999998</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485393.93</v>
      </c>
      <c r="D148" s="1">
        <f>'PR-RAS'!E152</f>
        <v>539231.96</v>
      </c>
      <c r="E148" s="1">
        <v>0</v>
      </c>
      <c r="F148" s="1">
        <v>0</v>
      </c>
      <c r="G148" s="2">
        <f t="shared" si="0"/>
        <v>229887.10394999996</v>
      </c>
      <c r="H148" s="2">
        <f t="shared" si="1"/>
        <v>0.11000000004423782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403308.96</v>
      </c>
      <c r="D149" s="1">
        <f>'PR-RAS'!E153</f>
        <v>448900.42999999993</v>
      </c>
      <c r="E149" s="1">
        <v>0</v>
      </c>
      <c r="F149" s="1">
        <v>0</v>
      </c>
      <c r="G149" s="2">
        <f t="shared" si="0"/>
        <v>192564.25335999997</v>
      </c>
      <c r="H149" s="2">
        <f t="shared" si="1"/>
        <v>0.46999999991385266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395181.21</v>
      </c>
      <c r="D150" s="1">
        <f>'PR-RAS'!E154</f>
        <v>433923.16</v>
      </c>
      <c r="E150" s="1">
        <v>0</v>
      </c>
      <c r="F150" s="1">
        <v>0</v>
      </c>
      <c r="G150" s="2">
        <f t="shared" si="0"/>
        <v>188191.10196999999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5312.55</v>
      </c>
      <c r="D152" s="1">
        <f>'PR-RAS'!E156</f>
        <v>10833.67</v>
      </c>
      <c r="E152" s="1">
        <v>0</v>
      </c>
      <c r="F152" s="1">
        <v>0</v>
      </c>
      <c r="G152" s="2">
        <f t="shared" si="0"/>
        <v>4073.9633899999999</v>
      </c>
      <c r="H152" s="2">
        <f t="shared" si="1"/>
        <v>0.77999999999974534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2815.2</v>
      </c>
      <c r="D153" s="1">
        <f>'PR-RAS'!E157</f>
        <v>4143.6000000000004</v>
      </c>
      <c r="E153" s="1">
        <v>0</v>
      </c>
      <c r="F153" s="1">
        <v>0</v>
      </c>
      <c r="G153" s="2">
        <f t="shared" si="0"/>
        <v>1687.5648000000001</v>
      </c>
      <c r="H153" s="2">
        <f t="shared" si="1"/>
        <v>0.5999999999994543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16740.53</v>
      </c>
      <c r="D154" s="1">
        <f>'PR-RAS'!E158</f>
        <v>19190.86</v>
      </c>
      <c r="E154" s="1">
        <v>0</v>
      </c>
      <c r="F154" s="1">
        <v>0</v>
      </c>
      <c r="G154" s="2">
        <f t="shared" si="0"/>
        <v>8433.7042500000007</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65344.44</v>
      </c>
      <c r="D155" s="1">
        <f>'PR-RAS'!E159</f>
        <v>71140.67</v>
      </c>
      <c r="E155" s="1">
        <v>0</v>
      </c>
      <c r="F155" s="1">
        <v>0</v>
      </c>
      <c r="G155" s="2">
        <f t="shared" si="0"/>
        <v>31974.37012</v>
      </c>
      <c r="H155" s="2">
        <f t="shared" si="1"/>
        <v>0.77000000000407454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65344.44</v>
      </c>
      <c r="D157" s="1">
        <f>'PR-RAS'!E161</f>
        <v>71140.67</v>
      </c>
      <c r="E157" s="1">
        <v>0</v>
      </c>
      <c r="F157" s="1">
        <v>0</v>
      </c>
      <c r="G157" s="2">
        <f t="shared" si="0"/>
        <v>32389.62168</v>
      </c>
      <c r="H157" s="2">
        <f t="shared" si="1"/>
        <v>0.77000000000407454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110946.32</v>
      </c>
      <c r="D159" s="1">
        <f>'PR-RAS'!E163</f>
        <v>120184.55</v>
      </c>
      <c r="E159" s="1">
        <v>0</v>
      </c>
      <c r="F159" s="1">
        <v>0</v>
      </c>
      <c r="G159" s="2">
        <f t="shared" si="0"/>
        <v>55507.836360000008</v>
      </c>
      <c r="H159" s="2">
        <f t="shared" si="1"/>
        <v>0.77000000000407454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9828.2099999999991</v>
      </c>
      <c r="D160" s="1">
        <f>'PR-RAS'!E164</f>
        <v>11048.74</v>
      </c>
      <c r="E160" s="1">
        <v>0</v>
      </c>
      <c r="F160" s="1">
        <v>0</v>
      </c>
      <c r="G160" s="2">
        <f t="shared" si="0"/>
        <v>5076.1847099999995</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2317.9499999999998</v>
      </c>
      <c r="D161" s="1">
        <f>'PR-RAS'!E165</f>
        <v>2821.64</v>
      </c>
      <c r="E161" s="1">
        <v>0</v>
      </c>
      <c r="F161" s="1">
        <v>0</v>
      </c>
      <c r="G161" s="2">
        <f t="shared" si="0"/>
        <v>1273.7967999999998</v>
      </c>
      <c r="H161" s="2">
        <f t="shared" si="1"/>
        <v>0.41000000000030923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7284.63</v>
      </c>
      <c r="D162" s="1">
        <f>'PR-RAS'!E166</f>
        <v>8192.1</v>
      </c>
      <c r="E162" s="1">
        <v>0</v>
      </c>
      <c r="F162" s="1">
        <v>0</v>
      </c>
      <c r="G162" s="2">
        <f t="shared" si="0"/>
        <v>3810.6816300000005</v>
      </c>
      <c r="H162" s="2">
        <f t="shared" si="1"/>
        <v>0.47000000000025466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225.63</v>
      </c>
      <c r="D163" s="1">
        <f>'PR-RAS'!E167</f>
        <v>35</v>
      </c>
      <c r="E163" s="1">
        <v>0</v>
      </c>
      <c r="F163" s="1">
        <v>0</v>
      </c>
      <c r="G163" s="2">
        <f t="shared" si="0"/>
        <v>47.892060000000001</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63680.570000000007</v>
      </c>
      <c r="D165" s="1">
        <f>'PR-RAS'!E169</f>
        <v>77247.259999999995</v>
      </c>
      <c r="E165" s="1">
        <v>0</v>
      </c>
      <c r="F165" s="1">
        <v>0</v>
      </c>
      <c r="G165" s="2">
        <f t="shared" si="0"/>
        <v>35780.714760000003</v>
      </c>
      <c r="H165" s="2">
        <f t="shared" si="1"/>
        <v>0.68999999998777639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4227.66</v>
      </c>
      <c r="D166" s="1">
        <f>'PR-RAS'!E170</f>
        <v>4384.8999999999996</v>
      </c>
      <c r="E166" s="1">
        <v>0</v>
      </c>
      <c r="F166" s="1">
        <v>0</v>
      </c>
      <c r="G166" s="2">
        <f t="shared" si="0"/>
        <v>2144.5808999999999</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37548.870000000003</v>
      </c>
      <c r="D167" s="1">
        <f>'PR-RAS'!E171</f>
        <v>58210.29</v>
      </c>
      <c r="E167" s="1">
        <v>0</v>
      </c>
      <c r="F167" s="1">
        <v>0</v>
      </c>
      <c r="G167" s="2">
        <f t="shared" si="0"/>
        <v>25558.928700000004</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19507.52</v>
      </c>
      <c r="D168" s="1">
        <f>'PR-RAS'!E172</f>
        <v>13537.5</v>
      </c>
      <c r="E168" s="1">
        <v>0</v>
      </c>
      <c r="F168" s="1">
        <v>0</v>
      </c>
      <c r="G168" s="2">
        <f t="shared" si="0"/>
        <v>7779.2808400000013</v>
      </c>
      <c r="H168" s="2">
        <f t="shared" si="1"/>
        <v>0.97999999999956344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953.4</v>
      </c>
      <c r="D169" s="1">
        <f>'PR-RAS'!E173</f>
        <v>757.92</v>
      </c>
      <c r="E169" s="1">
        <v>0</v>
      </c>
      <c r="F169" s="1">
        <v>0</v>
      </c>
      <c r="G169" s="2">
        <f t="shared" si="0"/>
        <v>414.83231999999998</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1443.12</v>
      </c>
      <c r="D170" s="1">
        <f>'PR-RAS'!E174</f>
        <v>306.25</v>
      </c>
      <c r="E170" s="1">
        <v>0</v>
      </c>
      <c r="F170" s="1">
        <v>0</v>
      </c>
      <c r="G170" s="2">
        <f t="shared" si="0"/>
        <v>347.39978000000002</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50.4</v>
      </c>
      <c r="E172" s="1">
        <v>0</v>
      </c>
      <c r="F172" s="1">
        <v>0</v>
      </c>
      <c r="G172" s="2">
        <f t="shared" si="0"/>
        <v>17.236800000000002</v>
      </c>
      <c r="H172" s="2">
        <f t="shared" si="1"/>
        <v>0.39999999999999858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32791.800000000003</v>
      </c>
      <c r="D173" s="1">
        <f>'PR-RAS'!E177</f>
        <v>29920.840000000004</v>
      </c>
      <c r="E173" s="1">
        <v>0</v>
      </c>
      <c r="F173" s="1">
        <v>0</v>
      </c>
      <c r="G173" s="2">
        <f t="shared" si="0"/>
        <v>15932.958560000001</v>
      </c>
      <c r="H173" s="2">
        <f t="shared" si="1"/>
        <v>0.35999999999330612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19332.8</v>
      </c>
      <c r="D174" s="1">
        <f>'PR-RAS'!E178</f>
        <v>19134.36</v>
      </c>
      <c r="E174" s="1">
        <v>0</v>
      </c>
      <c r="F174" s="1">
        <v>0</v>
      </c>
      <c r="G174" s="2">
        <f t="shared" si="0"/>
        <v>9965.0629599999993</v>
      </c>
      <c r="H174" s="2">
        <f t="shared" si="1"/>
        <v>0.56000000000130967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5200.2700000000004</v>
      </c>
      <c r="D175" s="1">
        <f>'PR-RAS'!E179</f>
        <v>327</v>
      </c>
      <c r="E175" s="1">
        <v>0</v>
      </c>
      <c r="F175" s="1">
        <v>0</v>
      </c>
      <c r="G175" s="2">
        <f t="shared" si="0"/>
        <v>1018.64298</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98.88</v>
      </c>
      <c r="D176" s="1">
        <f>'PR-RAS'!E180</f>
        <v>21.24</v>
      </c>
      <c r="E176" s="1">
        <v>0</v>
      </c>
      <c r="F176" s="1">
        <v>0</v>
      </c>
      <c r="G176" s="2">
        <f t="shared" si="0"/>
        <v>24.737999999999996</v>
      </c>
      <c r="H176" s="2">
        <f t="shared" si="1"/>
        <v>0.36000000000000298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3707.72</v>
      </c>
      <c r="D177" s="1">
        <f>'PR-RAS'!E181</f>
        <v>3461.54</v>
      </c>
      <c r="E177" s="1">
        <v>0</v>
      </c>
      <c r="F177" s="1">
        <v>0</v>
      </c>
      <c r="G177" s="2">
        <f t="shared" si="0"/>
        <v>1871.0207999999998</v>
      </c>
      <c r="H177" s="2">
        <f t="shared" si="1"/>
        <v>0.74000000000023647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1893.09</v>
      </c>
      <c r="D179" s="1">
        <f>'PR-RAS'!E183</f>
        <v>2992.88</v>
      </c>
      <c r="E179" s="1">
        <v>0</v>
      </c>
      <c r="F179" s="1">
        <v>0</v>
      </c>
      <c r="G179" s="2">
        <f t="shared" si="0"/>
        <v>1402.4353000000001</v>
      </c>
      <c r="H179" s="2">
        <f t="shared" si="1"/>
        <v>0.20999999999980901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1760.38</v>
      </c>
      <c r="D180" s="1">
        <f>'PR-RAS'!E184</f>
        <v>2787.15</v>
      </c>
      <c r="E180" s="1">
        <v>0</v>
      </c>
      <c r="F180" s="1">
        <v>0</v>
      </c>
      <c r="G180" s="2">
        <f t="shared" si="0"/>
        <v>1312.9077199999999</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407.46</v>
      </c>
      <c r="D181" s="1">
        <f>'PR-RAS'!E185</f>
        <v>233.3</v>
      </c>
      <c r="E181" s="1">
        <v>0</v>
      </c>
      <c r="F181" s="1">
        <v>0</v>
      </c>
      <c r="G181" s="2">
        <f t="shared" si="0"/>
        <v>157.33079999999998</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391.2</v>
      </c>
      <c r="D182" s="1">
        <f>'PR-RAS'!E186</f>
        <v>963.37</v>
      </c>
      <c r="E182" s="1">
        <v>0</v>
      </c>
      <c r="F182" s="1">
        <v>0</v>
      </c>
      <c r="G182" s="2">
        <f t="shared" si="0"/>
        <v>419.54714000000001</v>
      </c>
      <c r="H182" s="2">
        <f t="shared" si="1"/>
        <v>0.56999999999999318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4645.74</v>
      </c>
      <c r="D184" s="1">
        <f>'PR-RAS'!E188</f>
        <v>1967.7099999999998</v>
      </c>
      <c r="E184" s="1">
        <v>0</v>
      </c>
      <c r="F184" s="1">
        <v>0</v>
      </c>
      <c r="G184" s="2">
        <f t="shared" si="0"/>
        <v>1570.3522799999998</v>
      </c>
      <c r="H184" s="2">
        <f t="shared" si="1"/>
        <v>0.55000000000040927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v>
      </c>
      <c r="D187" s="1">
        <f>'PR-RAS'!E191</f>
        <v>0</v>
      </c>
      <c r="E187" s="1">
        <v>0</v>
      </c>
      <c r="F187" s="1">
        <v>0</v>
      </c>
      <c r="G187" s="2">
        <f t="shared" si="0"/>
        <v>8.9280000000000008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68.27</v>
      </c>
      <c r="E188" s="1">
        <v>0</v>
      </c>
      <c r="F188" s="1">
        <v>0</v>
      </c>
      <c r="G188" s="2">
        <f t="shared" si="0"/>
        <v>37.942299999999996</v>
      </c>
      <c r="H188" s="2">
        <f t="shared" si="1"/>
        <v>0.62999999999999545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1691.34</v>
      </c>
      <c r="E189" s="1">
        <v>0</v>
      </c>
      <c r="F189" s="1">
        <v>0</v>
      </c>
      <c r="G189" s="2">
        <f t="shared" si="0"/>
        <v>912.28692000000001</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3061.47</v>
      </c>
      <c r="D191" s="1">
        <f>'PR-RAS'!E195</f>
        <v>208.1</v>
      </c>
      <c r="E191" s="1">
        <v>0</v>
      </c>
      <c r="F191" s="1">
        <v>0</v>
      </c>
      <c r="G191" s="2">
        <f t="shared" si="0"/>
        <v>660.75729999999999</v>
      </c>
      <c r="H191" s="2">
        <f t="shared" si="1"/>
        <v>0.56999999999979423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519.29</v>
      </c>
      <c r="D192" s="1">
        <f>'PR-RAS'!E196</f>
        <v>3690.54</v>
      </c>
      <c r="E192" s="1">
        <v>0</v>
      </c>
      <c r="F192" s="1">
        <v>0</v>
      </c>
      <c r="G192" s="2">
        <f t="shared" si="0"/>
        <v>1508.9706699999999</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519.29</v>
      </c>
      <c r="D206" s="1">
        <f>'PR-RAS'!E210</f>
        <v>3690.54</v>
      </c>
      <c r="E206" s="1">
        <v>0</v>
      </c>
      <c r="F206" s="1">
        <v>0</v>
      </c>
      <c r="G206" s="2">
        <f t="shared" si="0"/>
        <v>1619.5758499999999</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518.41999999999996</v>
      </c>
      <c r="D207" s="1">
        <f>'PR-RAS'!E211</f>
        <v>154.30000000000001</v>
      </c>
      <c r="E207" s="1">
        <v>0</v>
      </c>
      <c r="F207" s="1">
        <v>0</v>
      </c>
      <c r="G207" s="2">
        <f t="shared" si="0"/>
        <v>170.36612</v>
      </c>
      <c r="H207" s="2">
        <f t="shared" si="1"/>
        <v>0.71999999999997044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0.87</v>
      </c>
      <c r="D209" s="1">
        <f>'PR-RAS'!E213</f>
        <v>3536.24</v>
      </c>
      <c r="E209" s="1">
        <v>0</v>
      </c>
      <c r="F209" s="1">
        <v>0</v>
      </c>
      <c r="G209" s="2">
        <f t="shared" si="0"/>
        <v>1471.2567999999999</v>
      </c>
      <c r="H209" s="2">
        <f t="shared" si="1"/>
        <v>0.36999999999978173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670</v>
      </c>
      <c r="E259" s="1">
        <v>0</v>
      </c>
      <c r="F259" s="1">
        <v>0</v>
      </c>
      <c r="G259" s="2">
        <f t="shared" si="0"/>
        <v>345.72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670</v>
      </c>
      <c r="E260" s="1">
        <v>0</v>
      </c>
      <c r="F260" s="1">
        <v>0</v>
      </c>
      <c r="G260" s="2">
        <f t="shared" si="0"/>
        <v>347.06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670</v>
      </c>
      <c r="E262" s="1">
        <v>0</v>
      </c>
      <c r="F262" s="1">
        <v>0</v>
      </c>
      <c r="G262" s="2">
        <f t="shared" si="0"/>
        <v>349.74</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596859.54</v>
      </c>
      <c r="D285" s="1">
        <f>'PR-RAS'!E289</f>
        <v>663777.05000000005</v>
      </c>
      <c r="E285" s="1">
        <v>0</v>
      </c>
      <c r="F285" s="1">
        <v>0</v>
      </c>
      <c r="G285" s="2">
        <f t="shared" si="8"/>
        <v>546533.47375999996</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749.19999999995343</v>
      </c>
      <c r="D286" s="1">
        <f>'PR-RAS'!E290</f>
        <v>0</v>
      </c>
      <c r="E286" s="1">
        <v>0</v>
      </c>
      <c r="F286" s="1">
        <v>0</v>
      </c>
      <c r="G286" s="2">
        <f t="shared" si="8"/>
        <v>213.52199999998672</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3161.1400000001304</v>
      </c>
      <c r="E287" s="1">
        <v>0</v>
      </c>
      <c r="F287" s="1">
        <v>0</v>
      </c>
      <c r="G287" s="2">
        <f t="shared" si="8"/>
        <v>1808.1720800000744</v>
      </c>
      <c r="H287" s="2">
        <f t="shared" si="9"/>
        <v>0.14000000013038516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11974.54</v>
      </c>
      <c r="D288" s="1">
        <f>'PR-RAS'!E292</f>
        <v>6140.07</v>
      </c>
      <c r="E288" s="1">
        <v>0</v>
      </c>
      <c r="F288" s="1">
        <v>0</v>
      </c>
      <c r="G288" s="2">
        <f t="shared" si="8"/>
        <v>6961.0931599999994</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2767.08</v>
      </c>
      <c r="D290" s="1">
        <f>'PR-RAS'!E294</f>
        <v>1932.33</v>
      </c>
      <c r="E290" s="1">
        <v>0</v>
      </c>
      <c r="F290" s="1">
        <v>0</v>
      </c>
      <c r="G290" s="2">
        <f t="shared" si="8"/>
        <v>1916.5728599999998</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79.63</v>
      </c>
      <c r="D291" s="1">
        <f>'PR-RAS'!E295</f>
        <v>646.80999999999995</v>
      </c>
      <c r="E291" s="1">
        <v>0</v>
      </c>
      <c r="F291" s="1">
        <v>0</v>
      </c>
      <c r="G291" s="2">
        <f t="shared" si="8"/>
        <v>398.24249999999995</v>
      </c>
      <c r="H291" s="2">
        <f t="shared" si="9"/>
        <v>0.56000000000005912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42.07</v>
      </c>
      <c r="D293" s="1">
        <f>'PR-RAS'!E298</f>
        <v>0</v>
      </c>
      <c r="E293" s="1">
        <v>0</v>
      </c>
      <c r="F293" s="1">
        <v>0</v>
      </c>
      <c r="G293" s="2">
        <f t="shared" si="8"/>
        <v>12.28444</v>
      </c>
      <c r="H293" s="2">
        <f t="shared" si="9"/>
        <v>7.0000000000000284E-2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42.07</v>
      </c>
      <c r="D306" s="1">
        <f>'PR-RAS'!E311</f>
        <v>0</v>
      </c>
      <c r="E306" s="1">
        <v>0</v>
      </c>
      <c r="F306" s="1">
        <v>0</v>
      </c>
      <c r="G306" s="2">
        <f t="shared" si="8"/>
        <v>12.83135</v>
      </c>
      <c r="H306" s="2">
        <f t="shared" si="9"/>
        <v>7.0000000000000284E-2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42.07</v>
      </c>
      <c r="D307" s="1">
        <f>'PR-RAS'!E312</f>
        <v>0</v>
      </c>
      <c r="E307" s="1">
        <v>0</v>
      </c>
      <c r="F307" s="1">
        <v>0</v>
      </c>
      <c r="G307" s="2">
        <f t="shared" si="8"/>
        <v>12.873419999999999</v>
      </c>
      <c r="H307" s="2">
        <f t="shared" si="9"/>
        <v>7.0000000000000284E-2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42.07</v>
      </c>
      <c r="D308" s="1">
        <f>'PR-RAS'!E313</f>
        <v>0</v>
      </c>
      <c r="E308" s="1">
        <v>0</v>
      </c>
      <c r="F308" s="1">
        <v>0</v>
      </c>
      <c r="G308" s="2">
        <f t="shared" si="8"/>
        <v>12.91549</v>
      </c>
      <c r="H308" s="2">
        <f t="shared" si="9"/>
        <v>7.0000000000000284E-2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4132.6499999999996</v>
      </c>
      <c r="D345" s="1">
        <f>'PR-RAS'!E350</f>
        <v>2744.5</v>
      </c>
      <c r="E345" s="1">
        <v>0</v>
      </c>
      <c r="F345" s="1">
        <v>0</v>
      </c>
      <c r="G345" s="2">
        <f t="shared" si="8"/>
        <v>3309.8475999999996</v>
      </c>
      <c r="H345" s="2">
        <f t="shared" si="9"/>
        <v>0.8500000000003638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4132.6499999999996</v>
      </c>
      <c r="D358" s="1">
        <f>'PR-RAS'!E363</f>
        <v>2744.5</v>
      </c>
      <c r="E358" s="1">
        <v>0</v>
      </c>
      <c r="F358" s="1">
        <v>0</v>
      </c>
      <c r="G358" s="2">
        <f t="shared" si="8"/>
        <v>3434.9290499999997</v>
      </c>
      <c r="H358" s="2">
        <f t="shared" si="9"/>
        <v>0.8500000000003638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4132.6499999999996</v>
      </c>
      <c r="D364" s="1">
        <f>'PR-RAS'!E369</f>
        <v>2722.5</v>
      </c>
      <c r="E364" s="1">
        <v>0</v>
      </c>
      <c r="F364" s="1">
        <v>0</v>
      </c>
      <c r="G364" s="2">
        <f t="shared" si="8"/>
        <v>3476.6869499999998</v>
      </c>
      <c r="H364" s="2">
        <f t="shared" si="9"/>
        <v>0.8500000000003638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1594.33</v>
      </c>
      <c r="D365" s="1">
        <f>'PR-RAS'!E370</f>
        <v>2722.5</v>
      </c>
      <c r="E365" s="1">
        <v>0</v>
      </c>
      <c r="F365" s="1">
        <v>0</v>
      </c>
      <c r="G365" s="2">
        <f t="shared" si="8"/>
        <v>2562.31612</v>
      </c>
      <c r="H365" s="2">
        <f t="shared" si="9"/>
        <v>0.82999999999992724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580.66</v>
      </c>
      <c r="D367" s="1">
        <f>'PR-RAS'!E372</f>
        <v>0</v>
      </c>
      <c r="E367" s="1">
        <v>0</v>
      </c>
      <c r="F367" s="1">
        <v>0</v>
      </c>
      <c r="G367" s="2">
        <f t="shared" si="8"/>
        <v>212.52155999999999</v>
      </c>
      <c r="H367" s="2">
        <f t="shared" si="9"/>
        <v>0.34000000000003183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1957.66</v>
      </c>
      <c r="D371" s="1">
        <f>'PR-RAS'!E376</f>
        <v>0</v>
      </c>
      <c r="E371" s="1">
        <v>0</v>
      </c>
      <c r="F371" s="1">
        <v>0</v>
      </c>
      <c r="G371" s="2">
        <f t="shared" si="8"/>
        <v>724.33420000000001</v>
      </c>
      <c r="H371" s="2">
        <f t="shared" si="9"/>
        <v>0.33999999999991815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22</v>
      </c>
      <c r="E378" s="1">
        <v>0</v>
      </c>
      <c r="F378" s="1">
        <v>0</v>
      </c>
      <c r="G378" s="2">
        <f t="shared" si="8"/>
        <v>16.588000000000001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22</v>
      </c>
      <c r="E379" s="1">
        <v>0</v>
      </c>
      <c r="F379" s="1">
        <v>0</v>
      </c>
      <c r="G379" s="2">
        <f t="shared" si="8"/>
        <v>16.632000000000001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4090.5799999999995</v>
      </c>
      <c r="D403" s="1">
        <f>'PR-RAS'!E408</f>
        <v>2744.5</v>
      </c>
      <c r="E403" s="1">
        <v>0</v>
      </c>
      <c r="F403" s="1">
        <v>0</v>
      </c>
      <c r="G403" s="2">
        <f t="shared" si="8"/>
        <v>3850.99116</v>
      </c>
      <c r="H403" s="2">
        <f t="shared" si="9"/>
        <v>0.92000000000052751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1480.2</v>
      </c>
      <c r="D406" s="1">
        <f>'PR-RAS'!E411</f>
        <v>1186.18</v>
      </c>
      <c r="E406" s="1">
        <v>0</v>
      </c>
      <c r="F406" s="1">
        <v>0</v>
      </c>
      <c r="G406" s="2">
        <f t="shared" si="8"/>
        <v>1560.2868000000003</v>
      </c>
      <c r="H406" s="2">
        <f t="shared" si="9"/>
        <v>0.38000000000010914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597650.80999999994</v>
      </c>
      <c r="D407" s="1">
        <f>'PR-RAS'!E412</f>
        <v>660615.90999999992</v>
      </c>
      <c r="E407" s="1">
        <v>0</v>
      </c>
      <c r="F407" s="1">
        <v>0</v>
      </c>
      <c r="G407" s="2">
        <f t="shared" si="8"/>
        <v>779066.34777999995</v>
      </c>
      <c r="H407" s="2">
        <f t="shared" si="9"/>
        <v>0.280000000144355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600992.19000000006</v>
      </c>
      <c r="D408" s="1">
        <f>'PR-RAS'!E413</f>
        <v>666521.55000000005</v>
      </c>
      <c r="E408" s="1">
        <v>0</v>
      </c>
      <c r="F408" s="1">
        <v>0</v>
      </c>
      <c r="G408" s="2">
        <f t="shared" si="8"/>
        <v>787152.36303000001</v>
      </c>
      <c r="H408" s="2">
        <f t="shared" si="9"/>
        <v>0.64000000001396984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3341.3800000001211</v>
      </c>
      <c r="D410" s="1">
        <f>'PR-RAS'!E415</f>
        <v>5905.6400000001304</v>
      </c>
      <c r="E410" s="1">
        <v>0</v>
      </c>
      <c r="F410" s="1">
        <v>0</v>
      </c>
      <c r="G410" s="2">
        <f t="shared" si="8"/>
        <v>6197.4379400001562</v>
      </c>
      <c r="H410" s="2">
        <f t="shared" si="9"/>
        <v>0.73999999999068677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11974.54</v>
      </c>
      <c r="D411" s="1">
        <f>'PR-RAS'!E416</f>
        <v>6140.07</v>
      </c>
      <c r="E411" s="1">
        <v>0</v>
      </c>
      <c r="F411" s="1">
        <v>0</v>
      </c>
      <c r="G411" s="2">
        <f t="shared" si="8"/>
        <v>9944.4187999999995</v>
      </c>
      <c r="H411" s="2">
        <f t="shared" si="9"/>
        <v>0.52999999999883585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4247.28</v>
      </c>
      <c r="D413" s="1">
        <f>'PR-RAS'!E418</f>
        <v>3118.51</v>
      </c>
      <c r="E413" s="1">
        <v>0</v>
      </c>
      <c r="F413" s="1">
        <v>0</v>
      </c>
      <c r="G413" s="2">
        <f t="shared" si="8"/>
        <v>4319.5315999999993</v>
      </c>
      <c r="H413" s="2">
        <f t="shared" si="9"/>
        <v>0.76999999999952706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597650.80999999994</v>
      </c>
      <c r="D633" s="1">
        <f>'PR-RAS'!E639</f>
        <v>660615.90999999992</v>
      </c>
      <c r="E633" s="1">
        <v>0</v>
      </c>
      <c r="F633" s="1">
        <v>0</v>
      </c>
      <c r="G633" s="2">
        <f t="shared" si="10"/>
        <v>1212733.82216</v>
      </c>
      <c r="H633" s="2">
        <f t="shared" si="11"/>
        <v>0.280000000144355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600992.19000000006</v>
      </c>
      <c r="D634" s="1">
        <f>'PR-RAS'!E640</f>
        <v>666521.55000000005</v>
      </c>
      <c r="E634" s="1">
        <v>0</v>
      </c>
      <c r="F634" s="1">
        <v>0</v>
      </c>
      <c r="G634" s="2">
        <f t="shared" si="10"/>
        <v>1224244.3385700001</v>
      </c>
      <c r="H634" s="2">
        <f t="shared" si="11"/>
        <v>0.64000000001396984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3341.3800000001211</v>
      </c>
      <c r="D636" s="1">
        <f>'PR-RAS'!E642</f>
        <v>5905.6400000001304</v>
      </c>
      <c r="E636" s="1">
        <v>0</v>
      </c>
      <c r="F636" s="1">
        <v>0</v>
      </c>
      <c r="G636" s="2">
        <f t="shared" si="10"/>
        <v>9621.9391000002433</v>
      </c>
      <c r="H636" s="2">
        <f t="shared" si="11"/>
        <v>0.73999999999068677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11974.54</v>
      </c>
      <c r="D637" s="1">
        <f>'PR-RAS'!E643</f>
        <v>6140.07</v>
      </c>
      <c r="E637" s="1">
        <v>0</v>
      </c>
      <c r="F637" s="1">
        <v>0</v>
      </c>
      <c r="G637" s="2">
        <f t="shared" si="10"/>
        <v>15425.976480000001</v>
      </c>
      <c r="H637" s="2">
        <f t="shared" si="11"/>
        <v>0.52999999999883585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8633.1599999998798</v>
      </c>
      <c r="D639" s="1">
        <f>'PR-RAS'!E645</f>
        <v>234.42999999986932</v>
      </c>
      <c r="E639" s="1">
        <v>0</v>
      </c>
      <c r="F639" s="1">
        <v>0</v>
      </c>
      <c r="G639" s="2">
        <f t="shared" si="10"/>
        <v>5807.0887599997568</v>
      </c>
      <c r="H639" s="2">
        <f t="shared" si="11"/>
        <v>0.58999999974912498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80502.600000000006</v>
      </c>
      <c r="D641" s="1">
        <f>'PR-RAS'!E647</f>
        <v>94228.67</v>
      </c>
      <c r="E641" s="1">
        <v>0</v>
      </c>
      <c r="F641" s="1">
        <v>0</v>
      </c>
      <c r="G641" s="2">
        <f t="shared" si="10"/>
        <v>172134.3616</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16677.900000000001</v>
      </c>
      <c r="D642" s="1">
        <f>'PR-RAS'!E649</f>
        <v>0</v>
      </c>
      <c r="E642" s="1">
        <v>0</v>
      </c>
      <c r="F642" s="1">
        <v>0</v>
      </c>
      <c r="G642" s="2">
        <f t="shared" si="10"/>
        <v>10690.5339</v>
      </c>
      <c r="H642" s="2">
        <f t="shared" si="11"/>
        <v>9.9999999998544808E-2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134131.53</v>
      </c>
      <c r="D643" s="1">
        <f>'PR-RAS'!E650</f>
        <v>0</v>
      </c>
      <c r="E643" s="1">
        <v>0</v>
      </c>
      <c r="F643" s="1">
        <v>0</v>
      </c>
      <c r="G643" s="2">
        <f t="shared" si="10"/>
        <v>86112.442259999996</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139646.20000000001</v>
      </c>
      <c r="D644" s="1">
        <f>'PR-RAS'!E651</f>
        <v>0</v>
      </c>
      <c r="E644" s="1">
        <v>0</v>
      </c>
      <c r="F644" s="1">
        <v>0</v>
      </c>
      <c r="G644" s="2">
        <f t="shared" si="10"/>
        <v>89792.506600000008</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11163.229999999981</v>
      </c>
      <c r="D645" s="1">
        <f>'PR-RAS'!E652</f>
        <v>0</v>
      </c>
      <c r="E645" s="1">
        <v>0</v>
      </c>
      <c r="F645" s="1">
        <v>0</v>
      </c>
      <c r="G645" s="2">
        <f t="shared" si="10"/>
        <v>7189.1201199999878</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59</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52</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449668.03</v>
      </c>
      <c r="D668" s="1">
        <f>'PR-RAS'!E675</f>
        <v>534012.96</v>
      </c>
      <c r="E668" s="1">
        <v>0</v>
      </c>
      <c r="F668" s="1">
        <v>0</v>
      </c>
      <c r="G668" s="2">
        <f t="shared" si="10"/>
        <v>1012301.86465</v>
      </c>
      <c r="H668" s="2">
        <f t="shared" si="11"/>
        <v>7.000000006519258E-2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665.58</v>
      </c>
      <c r="D669" s="1">
        <f>'PR-RAS'!E676</f>
        <v>762.24</v>
      </c>
      <c r="E669" s="1">
        <v>0</v>
      </c>
      <c r="F669" s="1">
        <v>0</v>
      </c>
      <c r="G669" s="2">
        <f t="shared" si="10"/>
        <v>1462.9600800000001</v>
      </c>
      <c r="H669" s="2">
        <f t="shared" si="11"/>
        <v>0.65999999999996817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46578.57</v>
      </c>
      <c r="D703" s="1">
        <f>'PR-RAS'!E710</f>
        <v>32442.240000000002</v>
      </c>
      <c r="E703" s="1">
        <v>0</v>
      </c>
      <c r="F703" s="1">
        <v>0</v>
      </c>
      <c r="G703" s="2">
        <f t="shared" si="10"/>
        <v>78247.061099999992</v>
      </c>
      <c r="H703" s="2">
        <f t="shared" si="11"/>
        <v>0.67000000000189175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1635.14</v>
      </c>
      <c r="D705" s="1">
        <f>'PR-RAS'!E712</f>
        <v>0</v>
      </c>
      <c r="E705" s="1">
        <v>0</v>
      </c>
      <c r="F705" s="1">
        <v>0</v>
      </c>
      <c r="G705" s="2">
        <f t="shared" si="10"/>
        <v>1151.1385600000001</v>
      </c>
      <c r="H705" s="2">
        <f t="shared" si="11"/>
        <v>0.14000000000010004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1896.51</v>
      </c>
      <c r="D709" s="1">
        <f>'PR-RAS'!E716</f>
        <v>0</v>
      </c>
      <c r="E709" s="1">
        <v>0</v>
      </c>
      <c r="F709" s="1">
        <v>0</v>
      </c>
      <c r="G709" s="2">
        <f t="shared" si="10"/>
        <v>1342.7290799999998</v>
      </c>
      <c r="H709" s="2">
        <f t="shared" si="11"/>
        <v>0.49000000000000909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1424.34</v>
      </c>
      <c r="D710" s="1">
        <f>'PR-RAS'!E717</f>
        <v>491.46</v>
      </c>
      <c r="E710" s="1">
        <v>0</v>
      </c>
      <c r="F710" s="1">
        <v>0</v>
      </c>
      <c r="G710" s="2">
        <f t="shared" si="10"/>
        <v>1706.7473399999997</v>
      </c>
      <c r="H710" s="2">
        <f t="shared" si="11"/>
        <v>0.79999999999989768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7284.63</v>
      </c>
      <c r="D711" s="1">
        <f>'PR-RAS'!E718</f>
        <v>8192.1</v>
      </c>
      <c r="E711" s="1">
        <v>0</v>
      </c>
      <c r="F711" s="1">
        <v>0</v>
      </c>
      <c r="G711" s="2">
        <f t="shared" si="10"/>
        <v>16804.869300000002</v>
      </c>
      <c r="H711" s="2">
        <f t="shared" si="11"/>
        <v>0.47000000000025466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1637.14</v>
      </c>
      <c r="D713" s="1">
        <f>'PR-RAS'!E720</f>
        <v>2826.54</v>
      </c>
      <c r="E713" s="1">
        <v>0</v>
      </c>
      <c r="F713" s="1">
        <v>0</v>
      </c>
      <c r="G713" s="2">
        <f t="shared" si="10"/>
        <v>5190.6366399999997</v>
      </c>
      <c r="H713" s="2">
        <f t="shared" si="11"/>
        <v>0.60000000000013642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87.56</v>
      </c>
      <c r="D714" s="1">
        <f>'PR-RAS'!E721</f>
        <v>87.56</v>
      </c>
      <c r="E714" s="1">
        <v>0</v>
      </c>
      <c r="F714" s="1">
        <v>0</v>
      </c>
      <c r="G714" s="2">
        <f t="shared" si="10"/>
        <v>187.29084</v>
      </c>
      <c r="H714" s="2">
        <f t="shared" si="11"/>
        <v>0.87999999999999545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1473.74</v>
      </c>
      <c r="D715" s="1">
        <f>'PR-RAS'!E722</f>
        <v>1587.3</v>
      </c>
      <c r="E715" s="1">
        <v>0</v>
      </c>
      <c r="F715" s="1">
        <v>0</v>
      </c>
      <c r="G715" s="2">
        <f t="shared" si="10"/>
        <v>3318.9147600000001</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97508.31</v>
      </c>
      <c r="D1480" s="6"/>
      <c r="E1480" s="6">
        <v>0</v>
      </c>
      <c r="F1480" s="6">
        <v>0</v>
      </c>
      <c r="G1480" s="7">
        <f t="shared" ref="G1480:G1580" si="34">B1480/1000*C1480</f>
        <v>97.508309999999994</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673700.66999999993</v>
      </c>
      <c r="D1481" s="1">
        <v>0</v>
      </c>
      <c r="E1481" s="1">
        <v>0</v>
      </c>
      <c r="F1481" s="1">
        <v>0</v>
      </c>
      <c r="G1481" s="2">
        <f t="shared" si="34"/>
        <v>1347.4013399999999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670487.41999999993</v>
      </c>
      <c r="D1483" s="1">
        <v>0</v>
      </c>
      <c r="E1483" s="1">
        <v>0</v>
      </c>
      <c r="F1483" s="1">
        <v>0</v>
      </c>
      <c r="G1483" s="2">
        <f t="shared" si="34"/>
        <v>2681.9496799999997</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548413.02</v>
      </c>
      <c r="D1484" s="1">
        <v>0</v>
      </c>
      <c r="E1484" s="1">
        <v>0</v>
      </c>
      <c r="F1484" s="1">
        <v>0</v>
      </c>
      <c r="G1484" s="2">
        <f t="shared" si="34"/>
        <v>2742.0651000000003</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116606.83</v>
      </c>
      <c r="D1485" s="1">
        <v>0</v>
      </c>
      <c r="E1485" s="1">
        <v>0</v>
      </c>
      <c r="F1485" s="1">
        <v>0</v>
      </c>
      <c r="G1485" s="2">
        <f t="shared" si="34"/>
        <v>699.64098000000001</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1948.37</v>
      </c>
      <c r="D1486" s="1">
        <v>0</v>
      </c>
      <c r="E1486" s="1">
        <v>0</v>
      </c>
      <c r="F1486" s="1">
        <v>0</v>
      </c>
      <c r="G1486" s="2">
        <f t="shared" si="34"/>
        <v>13.638589999999999</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3519.2</v>
      </c>
      <c r="D1491" s="1">
        <v>0</v>
      </c>
      <c r="E1491" s="1">
        <v>0</v>
      </c>
      <c r="F1491" s="1">
        <v>0</v>
      </c>
      <c r="G1491" s="2">
        <f t="shared" si="34"/>
        <v>42.230399999999996</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3213.25</v>
      </c>
      <c r="D1492" s="1">
        <v>0</v>
      </c>
      <c r="E1492" s="1">
        <v>0</v>
      </c>
      <c r="F1492" s="1">
        <v>0</v>
      </c>
      <c r="G1492" s="2">
        <f t="shared" si="34"/>
        <v>41.77225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667117.95000000007</v>
      </c>
      <c r="D1499" s="1">
        <v>0</v>
      </c>
      <c r="E1499" s="1">
        <v>0</v>
      </c>
      <c r="F1499" s="1">
        <v>0</v>
      </c>
      <c r="G1499" s="2">
        <f t="shared" si="34"/>
        <v>13342.359000000002</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664373.45000000007</v>
      </c>
      <c r="D1501" s="1">
        <v>0</v>
      </c>
      <c r="E1501" s="1">
        <v>0</v>
      </c>
      <c r="F1501" s="1">
        <v>0</v>
      </c>
      <c r="G1501" s="2">
        <f t="shared" si="34"/>
        <v>14616.215900000001</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542081.16</v>
      </c>
      <c r="D1502" s="1">
        <v>0</v>
      </c>
      <c r="E1502" s="1">
        <v>0</v>
      </c>
      <c r="F1502" s="1">
        <v>0</v>
      </c>
      <c r="G1502" s="2">
        <f t="shared" si="34"/>
        <v>12467.866680000001</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120973.64</v>
      </c>
      <c r="D1503" s="1">
        <v>0</v>
      </c>
      <c r="E1503" s="1">
        <v>0</v>
      </c>
      <c r="F1503" s="1">
        <v>0</v>
      </c>
      <c r="G1503" s="2">
        <f t="shared" si="34"/>
        <v>2903.3673600000002</v>
      </c>
      <c r="H1503" s="2">
        <f t="shared" si="35"/>
        <v>0.36000000000058208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460.36</v>
      </c>
      <c r="D1504" s="1">
        <v>0</v>
      </c>
      <c r="E1504" s="1">
        <v>0</v>
      </c>
      <c r="F1504" s="1">
        <v>0</v>
      </c>
      <c r="G1504" s="2">
        <f t="shared" si="34"/>
        <v>11.509</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858.29</v>
      </c>
      <c r="D1509" s="1">
        <v>0</v>
      </c>
      <c r="E1509" s="1">
        <v>0</v>
      </c>
      <c r="F1509" s="1">
        <v>0</v>
      </c>
      <c r="G1509" s="2">
        <f t="shared" si="34"/>
        <v>25.748699999999999</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2744.5</v>
      </c>
      <c r="D1510" s="1">
        <v>0</v>
      </c>
      <c r="E1510" s="1">
        <v>0</v>
      </c>
      <c r="F1510" s="1">
        <v>0</v>
      </c>
      <c r="G1510" s="2">
        <f t="shared" si="34"/>
        <v>85.079499999999996</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104091.02999999991</v>
      </c>
      <c r="D1517" s="1">
        <v>0</v>
      </c>
      <c r="E1517" s="1">
        <v>0</v>
      </c>
      <c r="F1517" s="1">
        <v>0</v>
      </c>
      <c r="G1517" s="2">
        <f t="shared" si="34"/>
        <v>3955.4591399999968</v>
      </c>
      <c r="H1517" s="2">
        <f t="shared" si="35"/>
        <v>2.9999999911524355E-2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104091.03</v>
      </c>
      <c r="D1576" s="1">
        <v>0</v>
      </c>
      <c r="E1576" s="1">
        <v>0</v>
      </c>
      <c r="F1576" s="1">
        <v>0</v>
      </c>
      <c r="G1576" s="2">
        <f t="shared" si="34"/>
        <v>10096.82991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104091.03</v>
      </c>
      <c r="D1578" s="1">
        <v>0</v>
      </c>
      <c r="E1578" s="1">
        <v>0</v>
      </c>
      <c r="F1578" s="1">
        <v>0</v>
      </c>
      <c r="G1578" s="2">
        <f t="shared" si="34"/>
        <v>10305.01197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9415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597608.74</v>
      </c>
      <c r="I16" s="170">
        <f>'PR-RAS'!E6</f>
        <v>660615.90999999992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596859.54</v>
      </c>
      <c r="I17" s="170">
        <f>'PR-RAS'!E151</f>
        <v>663777.05000000005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8633.1599999998798</v>
      </c>
      <c r="I18" s="170">
        <f>'PR-RAS'!E645</f>
        <v>234.42999999986932</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97508.31</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104091.02999999991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104091.03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1" zoomScaleNormal="100" workbookViewId="0">
      <selection activeCell="D676" sqref="D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597608.74</v>
      </c>
      <c r="E6" s="51">
        <f>E7+E44+E50+E82+E106+E124+E133+E139</f>
        <v>660615.90999999992</v>
      </c>
      <c r="F6" s="52">
        <f t="shared" ref="F6:F131" si="0">IF(D6&lt;&gt;0,IF(E6/D6&gt;=100,"&gt;&gt;100",E6/D6*100),"-")</f>
        <v>110.5432142776225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450333.61</v>
      </c>
      <c r="E50" s="51">
        <f>E51+E54+E59+E62+E65+E68+E71+E74+E77</f>
        <v>534775.19999999995</v>
      </c>
      <c r="F50" s="52">
        <f t="shared" si="0"/>
        <v>118.75089669634029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450333.61</v>
      </c>
      <c r="E68" s="51">
        <f t="shared" si="15"/>
        <v>534775.19999999995</v>
      </c>
      <c r="F68" s="52">
        <f t="shared" si="0"/>
        <v>118.75089669634029</v>
      </c>
    </row>
    <row r="69" spans="1:6" ht="12.75" customHeight="1" x14ac:dyDescent="0.2">
      <c r="A69" s="53" t="s">
        <v>184</v>
      </c>
      <c r="B69" s="85" t="s">
        <v>185</v>
      </c>
      <c r="C69" s="50" t="s">
        <v>184</v>
      </c>
      <c r="D69" s="242">
        <v>450333.61</v>
      </c>
      <c r="E69" s="242">
        <v>534775.19999999995</v>
      </c>
      <c r="F69" s="52">
        <f t="shared" si="0"/>
        <v>118.75089669634029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50428.84</v>
      </c>
      <c r="E106" s="51">
        <f t="shared" si="23"/>
        <v>33342.14</v>
      </c>
      <c r="F106" s="52">
        <f t="shared" si="0"/>
        <v>66.117205948024989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50428.84</v>
      </c>
      <c r="E112" s="51">
        <f t="shared" si="25"/>
        <v>33342.14</v>
      </c>
      <c r="F112" s="52">
        <f t="shared" si="0"/>
        <v>66.117205948024989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50428.84</v>
      </c>
      <c r="E117" s="242">
        <v>33342.14</v>
      </c>
      <c r="F117" s="52">
        <f t="shared" si="0"/>
        <v>66.117205948024989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4075.78</v>
      </c>
      <c r="E124" s="51">
        <f t="shared" si="27"/>
        <v>6692.72</v>
      </c>
      <c r="F124" s="52">
        <f t="shared" si="0"/>
        <v>164.20709655575129</v>
      </c>
    </row>
    <row r="125" spans="1:6" ht="12.75" customHeight="1" x14ac:dyDescent="0.2">
      <c r="A125" s="53">
        <v>661</v>
      </c>
      <c r="B125" s="86" t="s">
        <v>296</v>
      </c>
      <c r="C125" s="50" t="s">
        <v>297</v>
      </c>
      <c r="D125" s="51">
        <f t="shared" ref="D125:E125" si="28">SUM(D126:D127)</f>
        <v>3578.8700000000003</v>
      </c>
      <c r="E125" s="51">
        <f t="shared" si="28"/>
        <v>6108.52</v>
      </c>
      <c r="F125" s="52">
        <f t="shared" si="0"/>
        <v>170.6829250573505</v>
      </c>
    </row>
    <row r="126" spans="1:6" ht="12.75" customHeight="1" x14ac:dyDescent="0.2">
      <c r="A126" s="53">
        <v>6614</v>
      </c>
      <c r="B126" s="86" t="s">
        <v>298</v>
      </c>
      <c r="C126" s="50" t="s">
        <v>299</v>
      </c>
      <c r="D126" s="242">
        <v>256.82</v>
      </c>
      <c r="E126" s="242">
        <v>141.6</v>
      </c>
      <c r="F126" s="52">
        <f t="shared" si="0"/>
        <v>55.135892843236512</v>
      </c>
    </row>
    <row r="127" spans="1:6" ht="12.75" customHeight="1" x14ac:dyDescent="0.2">
      <c r="A127" s="53">
        <v>6615</v>
      </c>
      <c r="B127" s="86" t="s">
        <v>300</v>
      </c>
      <c r="C127" s="50" t="s">
        <v>301</v>
      </c>
      <c r="D127" s="242">
        <v>3322.05</v>
      </c>
      <c r="E127" s="242">
        <v>5966.92</v>
      </c>
      <c r="F127" s="52">
        <f t="shared" si="0"/>
        <v>179.61559880194457</v>
      </c>
    </row>
    <row r="128" spans="1:6" ht="24" x14ac:dyDescent="0.2">
      <c r="A128" s="53">
        <v>663</v>
      </c>
      <c r="B128" s="231" t="s">
        <v>302</v>
      </c>
      <c r="C128" s="50" t="s">
        <v>303</v>
      </c>
      <c r="D128" s="51">
        <f t="shared" ref="D128:E128" si="29">SUM(D129:D132)</f>
        <v>496.91</v>
      </c>
      <c r="E128" s="51">
        <f t="shared" si="29"/>
        <v>584.20000000000005</v>
      </c>
      <c r="F128" s="52">
        <f t="shared" si="0"/>
        <v>117.56656134913767</v>
      </c>
    </row>
    <row r="129" spans="1:6" ht="12.75" customHeight="1" x14ac:dyDescent="0.2">
      <c r="A129" s="53">
        <v>6631</v>
      </c>
      <c r="B129" s="86" t="s">
        <v>304</v>
      </c>
      <c r="C129" s="50" t="s">
        <v>305</v>
      </c>
      <c r="D129" s="242">
        <v>496.91</v>
      </c>
      <c r="E129" s="242">
        <v>584.20000000000005</v>
      </c>
      <c r="F129" s="52">
        <f t="shared" si="0"/>
        <v>117.56656134913767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92770.48</v>
      </c>
      <c r="E133" s="51">
        <f t="shared" si="30"/>
        <v>85805.85</v>
      </c>
      <c r="F133" s="52">
        <f t="shared" ref="F133:F223" si="31">IF(D133&lt;&gt;0,IF(E133/D133&gt;=100,"&gt;&gt;100",E133/D133*100),"-")</f>
        <v>92.492622653240559</v>
      </c>
    </row>
    <row r="134" spans="1:6" ht="24" x14ac:dyDescent="0.2">
      <c r="A134" s="53">
        <v>671</v>
      </c>
      <c r="B134" s="232" t="s">
        <v>314</v>
      </c>
      <c r="C134" s="50" t="s">
        <v>315</v>
      </c>
      <c r="D134" s="51">
        <f t="shared" ref="D134:E134" si="32">SUM(D135:D137)</f>
        <v>92770.48</v>
      </c>
      <c r="E134" s="51">
        <f t="shared" si="32"/>
        <v>85805.85</v>
      </c>
      <c r="F134" s="52">
        <f t="shared" si="31"/>
        <v>92.492622653240559</v>
      </c>
    </row>
    <row r="135" spans="1:6" ht="12.75" customHeight="1" x14ac:dyDescent="0.2">
      <c r="A135" s="53">
        <v>6711</v>
      </c>
      <c r="B135" s="85" t="s">
        <v>316</v>
      </c>
      <c r="C135" s="50" t="s">
        <v>317</v>
      </c>
      <c r="D135" s="242">
        <v>92770.48</v>
      </c>
      <c r="E135" s="242">
        <v>83083.350000000006</v>
      </c>
      <c r="F135" s="52">
        <f t="shared" si="31"/>
        <v>89.557960678871126</v>
      </c>
    </row>
    <row r="136" spans="1:6" ht="24" x14ac:dyDescent="0.2">
      <c r="A136" s="53">
        <v>6712</v>
      </c>
      <c r="B136" s="232" t="s">
        <v>318</v>
      </c>
      <c r="C136" s="50" t="s">
        <v>319</v>
      </c>
      <c r="D136" s="242">
        <v>0</v>
      </c>
      <c r="E136" s="242">
        <v>2722.5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596859.54</v>
      </c>
      <c r="E151" s="51">
        <f t="shared" si="35"/>
        <v>663777.05000000005</v>
      </c>
      <c r="F151" s="52">
        <f t="shared" si="31"/>
        <v>111.2116009739913</v>
      </c>
    </row>
    <row r="152" spans="1:6" ht="12.75" customHeight="1" x14ac:dyDescent="0.2">
      <c r="A152" s="53">
        <v>31</v>
      </c>
      <c r="B152" s="85" t="s">
        <v>349</v>
      </c>
      <c r="C152" s="50" t="s">
        <v>35</v>
      </c>
      <c r="D152" s="51">
        <f t="shared" ref="D152:E152" si="36">D153+D158+D159</f>
        <v>485393.93</v>
      </c>
      <c r="E152" s="51">
        <f t="shared" si="36"/>
        <v>539231.96</v>
      </c>
      <c r="F152" s="52">
        <f t="shared" si="31"/>
        <v>111.09161583458614</v>
      </c>
    </row>
    <row r="153" spans="1:6" ht="12.75" customHeight="1" x14ac:dyDescent="0.2">
      <c r="A153" s="53">
        <v>311</v>
      </c>
      <c r="B153" s="85" t="s">
        <v>350</v>
      </c>
      <c r="C153" s="50" t="s">
        <v>351</v>
      </c>
      <c r="D153" s="51">
        <f t="shared" ref="D153:E153" si="37">SUM(D154:D157)</f>
        <v>403308.96</v>
      </c>
      <c r="E153" s="51">
        <f t="shared" si="37"/>
        <v>448900.42999999993</v>
      </c>
      <c r="F153" s="52">
        <f t="shared" si="31"/>
        <v>111.3043533672051</v>
      </c>
    </row>
    <row r="154" spans="1:6" ht="12.75" customHeight="1" x14ac:dyDescent="0.2">
      <c r="A154" s="53">
        <v>3111</v>
      </c>
      <c r="B154" s="85" t="s">
        <v>352</v>
      </c>
      <c r="C154" s="50" t="s">
        <v>353</v>
      </c>
      <c r="D154" s="242">
        <v>395181.21</v>
      </c>
      <c r="E154" s="242">
        <v>433923.16</v>
      </c>
      <c r="F154" s="52">
        <f t="shared" si="31"/>
        <v>109.80359111709789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5312.55</v>
      </c>
      <c r="E156" s="242">
        <v>10833.67</v>
      </c>
      <c r="F156" s="52">
        <f t="shared" si="31"/>
        <v>203.92598657894982</v>
      </c>
    </row>
    <row r="157" spans="1:6" ht="12.75" customHeight="1" x14ac:dyDescent="0.2">
      <c r="A157" s="53">
        <v>3114</v>
      </c>
      <c r="B157" s="85" t="s">
        <v>358</v>
      </c>
      <c r="C157" s="50" t="s">
        <v>359</v>
      </c>
      <c r="D157" s="242">
        <v>2815.2</v>
      </c>
      <c r="E157" s="242">
        <v>4143.6000000000004</v>
      </c>
      <c r="F157" s="52">
        <f t="shared" si="31"/>
        <v>147.18670076726346</v>
      </c>
    </row>
    <row r="158" spans="1:6" ht="12.75" customHeight="1" x14ac:dyDescent="0.2">
      <c r="A158" s="53">
        <v>312</v>
      </c>
      <c r="B158" s="85" t="s">
        <v>360</v>
      </c>
      <c r="C158" s="50" t="s">
        <v>361</v>
      </c>
      <c r="D158" s="242">
        <v>16740.53</v>
      </c>
      <c r="E158" s="242">
        <v>19190.86</v>
      </c>
      <c r="F158" s="52">
        <f t="shared" si="31"/>
        <v>114.63711125036068</v>
      </c>
    </row>
    <row r="159" spans="1:6" ht="12.75" customHeight="1" x14ac:dyDescent="0.2">
      <c r="A159" s="53">
        <v>313</v>
      </c>
      <c r="B159" s="85" t="s">
        <v>362</v>
      </c>
      <c r="C159" s="50" t="s">
        <v>363</v>
      </c>
      <c r="D159" s="51">
        <f t="shared" ref="D159:E159" si="38">SUM(D160:D162)</f>
        <v>65344.44</v>
      </c>
      <c r="E159" s="51">
        <f t="shared" si="38"/>
        <v>71140.67</v>
      </c>
      <c r="F159" s="52">
        <f t="shared" si="31"/>
        <v>108.87027266589169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65344.44</v>
      </c>
      <c r="E161" s="242">
        <v>71140.67</v>
      </c>
      <c r="F161" s="52">
        <f t="shared" si="31"/>
        <v>108.87027266589169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110946.32</v>
      </c>
      <c r="E163" s="51">
        <f t="shared" si="39"/>
        <v>120184.55</v>
      </c>
      <c r="F163" s="52">
        <f t="shared" si="31"/>
        <v>108.32675657921777</v>
      </c>
    </row>
    <row r="164" spans="1:6" ht="12.75" customHeight="1" x14ac:dyDescent="0.2">
      <c r="A164" s="53">
        <v>321</v>
      </c>
      <c r="B164" s="85" t="s">
        <v>371</v>
      </c>
      <c r="C164" s="50" t="s">
        <v>372</v>
      </c>
      <c r="D164" s="51">
        <f t="shared" ref="D164:E164" si="40">SUM(D165:D168)</f>
        <v>9828.2099999999991</v>
      </c>
      <c r="E164" s="51">
        <f t="shared" si="40"/>
        <v>11048.74</v>
      </c>
      <c r="F164" s="52">
        <f t="shared" si="31"/>
        <v>112.41863981335361</v>
      </c>
    </row>
    <row r="165" spans="1:6" ht="12.75" customHeight="1" x14ac:dyDescent="0.2">
      <c r="A165" s="53">
        <v>3211</v>
      </c>
      <c r="B165" s="85" t="s">
        <v>373</v>
      </c>
      <c r="C165" s="50" t="s">
        <v>374</v>
      </c>
      <c r="D165" s="242">
        <v>2317.9499999999998</v>
      </c>
      <c r="E165" s="242">
        <v>2821.64</v>
      </c>
      <c r="F165" s="52">
        <f t="shared" si="31"/>
        <v>121.72997691926055</v>
      </c>
    </row>
    <row r="166" spans="1:6" ht="12.75" customHeight="1" x14ac:dyDescent="0.2">
      <c r="A166" s="53">
        <v>3212</v>
      </c>
      <c r="B166" s="85" t="s">
        <v>375</v>
      </c>
      <c r="C166" s="50" t="s">
        <v>376</v>
      </c>
      <c r="D166" s="242">
        <v>7284.63</v>
      </c>
      <c r="E166" s="242">
        <v>8192.1</v>
      </c>
      <c r="F166" s="52">
        <f t="shared" si="31"/>
        <v>112.45732453123907</v>
      </c>
    </row>
    <row r="167" spans="1:6" ht="12.75" customHeight="1" x14ac:dyDescent="0.2">
      <c r="A167" s="53">
        <v>3213</v>
      </c>
      <c r="B167" s="85" t="s">
        <v>377</v>
      </c>
      <c r="C167" s="50" t="s">
        <v>378</v>
      </c>
      <c r="D167" s="242">
        <v>225.63</v>
      </c>
      <c r="E167" s="242">
        <v>35</v>
      </c>
      <c r="F167" s="52">
        <f t="shared" si="31"/>
        <v>15.512121615033461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63680.570000000007</v>
      </c>
      <c r="E169" s="51">
        <f t="shared" si="41"/>
        <v>77247.259999999995</v>
      </c>
      <c r="F169" s="52">
        <f t="shared" si="31"/>
        <v>121.30428480775217</v>
      </c>
    </row>
    <row r="170" spans="1:6" ht="12.75" customHeight="1" x14ac:dyDescent="0.2">
      <c r="A170" s="53">
        <v>3221</v>
      </c>
      <c r="B170" s="85" t="s">
        <v>383</v>
      </c>
      <c r="C170" s="50" t="s">
        <v>384</v>
      </c>
      <c r="D170" s="242">
        <v>4227.66</v>
      </c>
      <c r="E170" s="242">
        <v>4384.8999999999996</v>
      </c>
      <c r="F170" s="52">
        <f t="shared" si="31"/>
        <v>103.71931517671713</v>
      </c>
    </row>
    <row r="171" spans="1:6" ht="12.75" customHeight="1" x14ac:dyDescent="0.2">
      <c r="A171" s="53">
        <v>3222</v>
      </c>
      <c r="B171" s="85" t="s">
        <v>385</v>
      </c>
      <c r="C171" s="50" t="s">
        <v>386</v>
      </c>
      <c r="D171" s="242">
        <v>37548.870000000003</v>
      </c>
      <c r="E171" s="242">
        <v>58210.29</v>
      </c>
      <c r="F171" s="52">
        <f t="shared" si="31"/>
        <v>155.02541088453526</v>
      </c>
    </row>
    <row r="172" spans="1:6" ht="12.75" customHeight="1" x14ac:dyDescent="0.2">
      <c r="A172" s="53">
        <v>3223</v>
      </c>
      <c r="B172" s="85" t="s">
        <v>387</v>
      </c>
      <c r="C172" s="50" t="s">
        <v>388</v>
      </c>
      <c r="D172" s="242">
        <v>19507.52</v>
      </c>
      <c r="E172" s="242">
        <v>13537.5</v>
      </c>
      <c r="F172" s="52">
        <f t="shared" si="31"/>
        <v>69.396314857039741</v>
      </c>
    </row>
    <row r="173" spans="1:6" ht="12.75" customHeight="1" x14ac:dyDescent="0.2">
      <c r="A173" s="53">
        <v>3224</v>
      </c>
      <c r="B173" s="85" t="s">
        <v>389</v>
      </c>
      <c r="C173" s="50" t="s">
        <v>390</v>
      </c>
      <c r="D173" s="242">
        <v>953.4</v>
      </c>
      <c r="E173" s="242">
        <v>757.92</v>
      </c>
      <c r="F173" s="52">
        <f t="shared" si="31"/>
        <v>79.496538703587163</v>
      </c>
    </row>
    <row r="174" spans="1:6" ht="12.75" customHeight="1" x14ac:dyDescent="0.2">
      <c r="A174" s="53">
        <v>3225</v>
      </c>
      <c r="B174" s="85" t="s">
        <v>391</v>
      </c>
      <c r="C174" s="50" t="s">
        <v>392</v>
      </c>
      <c r="D174" s="242">
        <v>1443.12</v>
      </c>
      <c r="E174" s="242">
        <v>306.25</v>
      </c>
      <c r="F174" s="52">
        <f t="shared" si="31"/>
        <v>21.221381451299962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50.4</v>
      </c>
      <c r="F176" s="52" t="str">
        <f t="shared" si="31"/>
        <v>-</v>
      </c>
    </row>
    <row r="177" spans="1:6" ht="12.75" customHeight="1" x14ac:dyDescent="0.2">
      <c r="A177" s="53">
        <v>323</v>
      </c>
      <c r="B177" s="85" t="s">
        <v>397</v>
      </c>
      <c r="C177" s="50" t="s">
        <v>398</v>
      </c>
      <c r="D177" s="51">
        <f t="shared" ref="D177:E177" si="42">SUM(D178:D186)</f>
        <v>32791.800000000003</v>
      </c>
      <c r="E177" s="51">
        <f t="shared" si="42"/>
        <v>29920.840000000004</v>
      </c>
      <c r="F177" s="52">
        <f t="shared" si="31"/>
        <v>91.244884391829672</v>
      </c>
    </row>
    <row r="178" spans="1:6" ht="12.75" customHeight="1" x14ac:dyDescent="0.2">
      <c r="A178" s="53">
        <v>3231</v>
      </c>
      <c r="B178" s="85" t="s">
        <v>399</v>
      </c>
      <c r="C178" s="50" t="s">
        <v>400</v>
      </c>
      <c r="D178" s="242">
        <v>19332.8</v>
      </c>
      <c r="E178" s="242">
        <v>19134.36</v>
      </c>
      <c r="F178" s="52">
        <f t="shared" si="31"/>
        <v>98.973557891252185</v>
      </c>
    </row>
    <row r="179" spans="1:6" ht="12.75" customHeight="1" x14ac:dyDescent="0.2">
      <c r="A179" s="53">
        <v>3232</v>
      </c>
      <c r="B179" s="85" t="s">
        <v>401</v>
      </c>
      <c r="C179" s="50" t="s">
        <v>402</v>
      </c>
      <c r="D179" s="242">
        <v>5200.2700000000004</v>
      </c>
      <c r="E179" s="242">
        <v>327</v>
      </c>
      <c r="F179" s="52">
        <f t="shared" si="31"/>
        <v>6.2881350391421984</v>
      </c>
    </row>
    <row r="180" spans="1:6" ht="12.75" customHeight="1" x14ac:dyDescent="0.2">
      <c r="A180" s="53">
        <v>3233</v>
      </c>
      <c r="B180" s="85" t="s">
        <v>403</v>
      </c>
      <c r="C180" s="50" t="s">
        <v>404</v>
      </c>
      <c r="D180" s="242">
        <v>98.88</v>
      </c>
      <c r="E180" s="242">
        <v>21.24</v>
      </c>
      <c r="F180" s="52">
        <f t="shared" si="31"/>
        <v>21.480582524271842</v>
      </c>
    </row>
    <row r="181" spans="1:6" ht="12.75" customHeight="1" x14ac:dyDescent="0.2">
      <c r="A181" s="53">
        <v>3234</v>
      </c>
      <c r="B181" s="85" t="s">
        <v>405</v>
      </c>
      <c r="C181" s="50" t="s">
        <v>406</v>
      </c>
      <c r="D181" s="242">
        <v>3707.72</v>
      </c>
      <c r="E181" s="242">
        <v>3461.54</v>
      </c>
      <c r="F181" s="52">
        <f t="shared" si="31"/>
        <v>93.360340047252762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1893.09</v>
      </c>
      <c r="E183" s="242">
        <v>2992.88</v>
      </c>
      <c r="F183" s="52">
        <f t="shared" si="31"/>
        <v>158.09496643054479</v>
      </c>
    </row>
    <row r="184" spans="1:6" ht="12.75" customHeight="1" x14ac:dyDescent="0.2">
      <c r="A184" s="53">
        <v>3237</v>
      </c>
      <c r="B184" s="85" t="s">
        <v>411</v>
      </c>
      <c r="C184" s="50" t="s">
        <v>412</v>
      </c>
      <c r="D184" s="242">
        <v>1760.38</v>
      </c>
      <c r="E184" s="242">
        <v>2787.15</v>
      </c>
      <c r="F184" s="52">
        <f t="shared" si="31"/>
        <v>158.32661129983299</v>
      </c>
    </row>
    <row r="185" spans="1:6" ht="12.75" customHeight="1" x14ac:dyDescent="0.2">
      <c r="A185" s="53">
        <v>3238</v>
      </c>
      <c r="B185" s="85" t="s">
        <v>413</v>
      </c>
      <c r="C185" s="50" t="s">
        <v>414</v>
      </c>
      <c r="D185" s="242">
        <v>407.46</v>
      </c>
      <c r="E185" s="242">
        <v>233.3</v>
      </c>
      <c r="F185" s="52">
        <f t="shared" si="31"/>
        <v>57.257154076473768</v>
      </c>
    </row>
    <row r="186" spans="1:6" ht="12.75" customHeight="1" x14ac:dyDescent="0.2">
      <c r="A186" s="53">
        <v>3239</v>
      </c>
      <c r="B186" s="85" t="s">
        <v>415</v>
      </c>
      <c r="C186" s="50" t="s">
        <v>416</v>
      </c>
      <c r="D186" s="242">
        <v>391.2</v>
      </c>
      <c r="E186" s="242">
        <v>963.37</v>
      </c>
      <c r="F186" s="52">
        <f t="shared" si="31"/>
        <v>246.26022494887528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4645.74</v>
      </c>
      <c r="E188" s="51">
        <f t="shared" si="43"/>
        <v>1967.7099999999998</v>
      </c>
      <c r="F188" s="52">
        <f t="shared" si="31"/>
        <v>42.355146865730752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48</v>
      </c>
      <c r="E191" s="242"/>
      <c r="F191" s="52">
        <f t="shared" si="31"/>
        <v>0</v>
      </c>
    </row>
    <row r="192" spans="1:6" ht="12.75" customHeight="1" x14ac:dyDescent="0.2">
      <c r="A192" s="53">
        <v>3294</v>
      </c>
      <c r="B192" s="85" t="s">
        <v>427</v>
      </c>
      <c r="C192" s="50" t="s">
        <v>428</v>
      </c>
      <c r="D192" s="242">
        <v>66.36</v>
      </c>
      <c r="E192" s="242">
        <v>68.27</v>
      </c>
      <c r="F192" s="52">
        <f t="shared" si="31"/>
        <v>102.87823990355636</v>
      </c>
    </row>
    <row r="193" spans="1:6" ht="12.75" customHeight="1" x14ac:dyDescent="0.2">
      <c r="A193" s="53">
        <v>3295</v>
      </c>
      <c r="B193" s="85" t="s">
        <v>429</v>
      </c>
      <c r="C193" s="50" t="s">
        <v>430</v>
      </c>
      <c r="D193" s="242">
        <v>1469.91</v>
      </c>
      <c r="E193" s="242">
        <v>1691.34</v>
      </c>
      <c r="F193" s="52">
        <f t="shared" si="31"/>
        <v>115.06418760332264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3061.47</v>
      </c>
      <c r="E195" s="242">
        <v>208.1</v>
      </c>
      <c r="F195" s="52">
        <f t="shared" si="31"/>
        <v>6.7973881828010727</v>
      </c>
    </row>
    <row r="196" spans="1:6" ht="12.75" customHeight="1" x14ac:dyDescent="0.2">
      <c r="A196" s="53">
        <v>34</v>
      </c>
      <c r="B196" s="232" t="s">
        <v>435</v>
      </c>
      <c r="C196" s="50" t="s">
        <v>436</v>
      </c>
      <c r="D196" s="51">
        <f t="shared" ref="D196:E196" si="44">D197+D202+D210</f>
        <v>519.29</v>
      </c>
      <c r="E196" s="51">
        <f t="shared" si="44"/>
        <v>3690.54</v>
      </c>
      <c r="F196" s="52">
        <f t="shared" si="31"/>
        <v>710.68959540911635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519.29</v>
      </c>
      <c r="E210" s="51">
        <f t="shared" si="47"/>
        <v>3690.54</v>
      </c>
      <c r="F210" s="52">
        <f t="shared" si="31"/>
        <v>710.68959540911635</v>
      </c>
    </row>
    <row r="211" spans="1:6" ht="12.75" customHeight="1" x14ac:dyDescent="0.2">
      <c r="A211" s="53">
        <v>3431</v>
      </c>
      <c r="B211" s="232" t="s">
        <v>465</v>
      </c>
      <c r="C211" s="50" t="s">
        <v>466</v>
      </c>
      <c r="D211" s="242">
        <v>518.41999999999996</v>
      </c>
      <c r="E211" s="242">
        <v>154.30000000000001</v>
      </c>
      <c r="F211" s="52">
        <f t="shared" si="31"/>
        <v>29.76351221017708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0.87</v>
      </c>
      <c r="E213" s="242">
        <v>3536.24</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670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670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670</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596859.54</v>
      </c>
      <c r="E289" s="51">
        <f t="shared" si="79"/>
        <v>663777.05000000005</v>
      </c>
      <c r="F289" s="52">
        <f t="shared" si="76"/>
        <v>111.2116009739913</v>
      </c>
    </row>
    <row r="290" spans="1:6" ht="12.75" customHeight="1" x14ac:dyDescent="0.2">
      <c r="A290" s="53" t="s">
        <v>608</v>
      </c>
      <c r="B290" s="85" t="s">
        <v>619</v>
      </c>
      <c r="C290" s="50" t="s">
        <v>620</v>
      </c>
      <c r="D290" s="51">
        <f>IF(D6&gt;=D289,D6-D289,0)</f>
        <v>749.19999999995343</v>
      </c>
      <c r="E290" s="51">
        <f>IF(E6&gt;=E289,E6-E289,0)</f>
        <v>0</v>
      </c>
      <c r="F290" s="52">
        <f t="shared" si="76"/>
        <v>0</v>
      </c>
    </row>
    <row r="291" spans="1:6" ht="12.75" customHeight="1" x14ac:dyDescent="0.2">
      <c r="A291" s="53" t="s">
        <v>608</v>
      </c>
      <c r="B291" s="85" t="s">
        <v>621</v>
      </c>
      <c r="C291" s="50" t="s">
        <v>622</v>
      </c>
      <c r="D291" s="51">
        <f>IF(D289&gt;=D6,D289-D6,0)</f>
        <v>0</v>
      </c>
      <c r="E291" s="51">
        <f>IF(E289&gt;=E6,E289-E6,0)</f>
        <v>3161.1400000001304</v>
      </c>
      <c r="F291" s="52" t="str">
        <f t="shared" si="76"/>
        <v>-</v>
      </c>
    </row>
    <row r="292" spans="1:6" ht="12.75" customHeight="1" x14ac:dyDescent="0.2">
      <c r="A292" s="53">
        <v>92211</v>
      </c>
      <c r="B292" s="85" t="s">
        <v>623</v>
      </c>
      <c r="C292" s="50" t="s">
        <v>624</v>
      </c>
      <c r="D292" s="242">
        <v>11974.54</v>
      </c>
      <c r="E292" s="242">
        <v>6140.07</v>
      </c>
      <c r="F292" s="52">
        <f t="shared" si="76"/>
        <v>51.276040666280288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2767.08</v>
      </c>
      <c r="E294" s="242">
        <v>1932.33</v>
      </c>
      <c r="F294" s="52">
        <f t="shared" si="76"/>
        <v>69.832820156988589</v>
      </c>
    </row>
    <row r="295" spans="1:6" ht="24" x14ac:dyDescent="0.2">
      <c r="A295" s="53">
        <v>9661</v>
      </c>
      <c r="B295" s="85" t="s">
        <v>629</v>
      </c>
      <c r="C295" s="50" t="s">
        <v>630</v>
      </c>
      <c r="D295" s="242">
        <v>79.63</v>
      </c>
      <c r="E295" s="242">
        <v>646.80999999999995</v>
      </c>
      <c r="F295" s="52">
        <f t="shared" si="76"/>
        <v>812.26924525932441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42.07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42.07</v>
      </c>
      <c r="E311" s="51">
        <f t="shared" si="85"/>
        <v>0</v>
      </c>
      <c r="F311" s="52">
        <f t="shared" si="81"/>
        <v>0</v>
      </c>
    </row>
    <row r="312" spans="1:6" ht="12.75" customHeight="1" x14ac:dyDescent="0.2">
      <c r="A312" s="53">
        <v>721</v>
      </c>
      <c r="B312" s="85" t="s">
        <v>662</v>
      </c>
      <c r="C312" s="50" t="s">
        <v>663</v>
      </c>
      <c r="D312" s="51">
        <f t="shared" ref="D312:E312" si="86">SUM(D313:D316)</f>
        <v>42.07</v>
      </c>
      <c r="E312" s="51">
        <f t="shared" si="86"/>
        <v>0</v>
      </c>
      <c r="F312" s="52">
        <f t="shared" si="81"/>
        <v>0</v>
      </c>
    </row>
    <row r="313" spans="1:6" ht="12.75" customHeight="1" x14ac:dyDescent="0.2">
      <c r="A313" s="53">
        <v>7211</v>
      </c>
      <c r="B313" s="85" t="s">
        <v>664</v>
      </c>
      <c r="C313" s="50" t="s">
        <v>665</v>
      </c>
      <c r="D313" s="242">
        <v>42.07</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4132.6499999999996</v>
      </c>
      <c r="E350" s="51">
        <f t="shared" si="95"/>
        <v>2744.5</v>
      </c>
      <c r="F350" s="52">
        <f t="shared" si="81"/>
        <v>66.410172649510613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4132.6499999999996</v>
      </c>
      <c r="E363" s="51">
        <f t="shared" si="99"/>
        <v>2744.5</v>
      </c>
      <c r="F363" s="52">
        <f t="shared" si="81"/>
        <v>66.410172649510613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4132.6499999999996</v>
      </c>
      <c r="E369" s="51">
        <f t="shared" si="101"/>
        <v>2722.5</v>
      </c>
      <c r="F369" s="52">
        <f t="shared" si="81"/>
        <v>65.877826576167848</v>
      </c>
    </row>
    <row r="370" spans="1:6" ht="12.75" customHeight="1" x14ac:dyDescent="0.2">
      <c r="A370" s="53">
        <v>4221</v>
      </c>
      <c r="B370" s="85" t="s">
        <v>674</v>
      </c>
      <c r="C370" s="50" t="s">
        <v>766</v>
      </c>
      <c r="D370" s="242">
        <v>1594.33</v>
      </c>
      <c r="E370" s="242">
        <v>2722.5</v>
      </c>
      <c r="F370" s="52">
        <f t="shared" si="81"/>
        <v>170.76138566043417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580.66</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1957.66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22</v>
      </c>
      <c r="F383" s="52" t="str">
        <f t="shared" si="81"/>
        <v>-</v>
      </c>
    </row>
    <row r="384" spans="1:6" ht="12.75" customHeight="1" x14ac:dyDescent="0.2">
      <c r="A384" s="53">
        <v>4241</v>
      </c>
      <c r="B384" s="85" t="s">
        <v>783</v>
      </c>
      <c r="C384" s="50" t="s">
        <v>784</v>
      </c>
      <c r="D384" s="242">
        <v>0</v>
      </c>
      <c r="E384" s="242">
        <v>22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4090.5799999999995</v>
      </c>
      <c r="E408" s="51">
        <f t="shared" si="111"/>
        <v>2744.5</v>
      </c>
      <c r="F408" s="52">
        <f t="shared" si="81"/>
        <v>67.093175050970771</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1480.2</v>
      </c>
      <c r="E411" s="242">
        <v>1186.18</v>
      </c>
      <c r="F411" s="52">
        <f t="shared" si="81"/>
        <v>80.136468044858802</v>
      </c>
    </row>
    <row r="412" spans="1:6" ht="12.75" customHeight="1" x14ac:dyDescent="0.2">
      <c r="A412" s="53" t="s">
        <v>608</v>
      </c>
      <c r="B412" s="85" t="s">
        <v>829</v>
      </c>
      <c r="C412" s="50" t="s">
        <v>830</v>
      </c>
      <c r="D412" s="51">
        <f>D6+D298</f>
        <v>597650.80999999994</v>
      </c>
      <c r="E412" s="51">
        <f>E6+E298</f>
        <v>660615.90999999992</v>
      </c>
      <c r="F412" s="52">
        <f t="shared" si="81"/>
        <v>110.53543288931542</v>
      </c>
    </row>
    <row r="413" spans="1:6" ht="12.75" customHeight="1" x14ac:dyDescent="0.2">
      <c r="A413" s="53" t="s">
        <v>608</v>
      </c>
      <c r="B413" s="85" t="s">
        <v>831</v>
      </c>
      <c r="C413" s="50" t="s">
        <v>832</v>
      </c>
      <c r="D413" s="51">
        <f t="shared" ref="D413:E413" si="112">D289+D350</f>
        <v>600992.19000000006</v>
      </c>
      <c r="E413" s="51">
        <f t="shared" si="112"/>
        <v>666521.55000000005</v>
      </c>
      <c r="F413" s="52">
        <f t="shared" si="81"/>
        <v>110.903529378643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3341.3800000001211</v>
      </c>
      <c r="E415" s="51">
        <f t="shared" si="114"/>
        <v>5905.6400000001304</v>
      </c>
      <c r="F415" s="52">
        <f t="shared" si="81"/>
        <v>176.74254349998853</v>
      </c>
    </row>
    <row r="416" spans="1:6" ht="12.75" customHeight="1" x14ac:dyDescent="0.2">
      <c r="A416" s="60" t="s">
        <v>837</v>
      </c>
      <c r="B416" s="232" t="s">
        <v>838</v>
      </c>
      <c r="C416" s="61" t="s">
        <v>839</v>
      </c>
      <c r="D416" s="51">
        <f t="shared" ref="D416:E416" si="115">IF(D292-D293+D409-D410&gt;=0,D292-D293+D409-D410,0)</f>
        <v>11974.54</v>
      </c>
      <c r="E416" s="51">
        <f t="shared" si="115"/>
        <v>6140.07</v>
      </c>
      <c r="F416" s="52">
        <f t="shared" si="81"/>
        <v>51.276040666280288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4247.28</v>
      </c>
      <c r="E418" s="62">
        <f t="shared" si="117"/>
        <v>3118.51</v>
      </c>
      <c r="F418" s="57">
        <f t="shared" si="81"/>
        <v>73.423697048463964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597650.80999999994</v>
      </c>
      <c r="E639" s="51">
        <f t="shared" si="180"/>
        <v>660615.90999999992</v>
      </c>
      <c r="F639" s="52">
        <f t="shared" si="119"/>
        <v>110.53543288931542</v>
      </c>
    </row>
    <row r="640" spans="1:6" ht="12.75" customHeight="1" x14ac:dyDescent="0.2">
      <c r="A640" s="53" t="s">
        <v>608</v>
      </c>
      <c r="B640" s="85" t="s">
        <v>1277</v>
      </c>
      <c r="C640" s="50" t="s">
        <v>1278</v>
      </c>
      <c r="D640" s="51">
        <f t="shared" ref="D640:E640" si="181">D413+D528</f>
        <v>600992.19000000006</v>
      </c>
      <c r="E640" s="51">
        <f t="shared" si="181"/>
        <v>666521.55000000005</v>
      </c>
      <c r="F640" s="52">
        <f t="shared" si="119"/>
        <v>110.903529378643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3341.3800000001211</v>
      </c>
      <c r="E642" s="51">
        <f t="shared" si="183"/>
        <v>5905.6400000001304</v>
      </c>
      <c r="F642" s="52">
        <f t="shared" si="119"/>
        <v>176.74254349998853</v>
      </c>
    </row>
    <row r="643" spans="1:6" ht="24" x14ac:dyDescent="0.2">
      <c r="A643" s="60" t="s">
        <v>1283</v>
      </c>
      <c r="B643" s="85" t="s">
        <v>1284</v>
      </c>
      <c r="C643" s="61" t="s">
        <v>1283</v>
      </c>
      <c r="D643" s="51">
        <f t="shared" ref="D643:E643" si="184">IF(D416-D417+D637-D638&gt;=0,D416-D417+D637-D638,0)</f>
        <v>11974.54</v>
      </c>
      <c r="E643" s="51">
        <f t="shared" si="184"/>
        <v>6140.07</v>
      </c>
      <c r="F643" s="52">
        <f t="shared" si="119"/>
        <v>51.276040666280288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8633.1599999998798</v>
      </c>
      <c r="E645" s="51">
        <f t="shared" si="186"/>
        <v>234.42999999986932</v>
      </c>
      <c r="F645" s="52">
        <f t="shared" si="119"/>
        <v>2.7154599242904403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80502.600000000006</v>
      </c>
      <c r="E647" s="243">
        <v>94228.67</v>
      </c>
      <c r="F647" s="57">
        <f t="shared" si="119"/>
        <v>117.0504679351971</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16677.900000000001</v>
      </c>
      <c r="E649" s="242"/>
      <c r="F649" s="52">
        <f t="shared" ref="F649:F724" si="188">IF(D649&lt;&gt;0,IF(E649/D649&gt;=100,"&gt;&gt;100",E649/D649*100),"-")</f>
        <v>0</v>
      </c>
    </row>
    <row r="650" spans="1:6" ht="12.75" customHeight="1" x14ac:dyDescent="0.2">
      <c r="A650" s="53" t="s">
        <v>1296</v>
      </c>
      <c r="B650" s="85" t="s">
        <v>1297</v>
      </c>
      <c r="C650" s="50" t="s">
        <v>1296</v>
      </c>
      <c r="D650" s="242">
        <v>134131.53</v>
      </c>
      <c r="E650" s="242"/>
      <c r="F650" s="52">
        <f t="shared" si="188"/>
        <v>0</v>
      </c>
    </row>
    <row r="651" spans="1:6" ht="12.75" customHeight="1" x14ac:dyDescent="0.2">
      <c r="A651" s="53" t="s">
        <v>1298</v>
      </c>
      <c r="B651" s="85" t="s">
        <v>1299</v>
      </c>
      <c r="C651" s="50" t="s">
        <v>1298</v>
      </c>
      <c r="D651" s="242">
        <v>139646.20000000001</v>
      </c>
      <c r="E651" s="242"/>
      <c r="F651" s="52">
        <f t="shared" si="188"/>
        <v>0</v>
      </c>
    </row>
    <row r="652" spans="1:6" ht="24" x14ac:dyDescent="0.2">
      <c r="A652" s="53">
        <v>11</v>
      </c>
      <c r="B652" s="85" t="s">
        <v>1300</v>
      </c>
      <c r="C652" s="50" t="s">
        <v>1301</v>
      </c>
      <c r="D652" s="51">
        <f t="shared" ref="D652:E652" si="189">+D649+D650-D651</f>
        <v>11163.229999999981</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59</v>
      </c>
      <c r="F654" s="52">
        <f t="shared" si="188"/>
        <v>103.50877192982458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52</v>
      </c>
      <c r="F656" s="52">
        <f t="shared" si="188"/>
        <v>101.96078431372548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449668.03</v>
      </c>
      <c r="E675" s="242">
        <v>534012.96</v>
      </c>
      <c r="F675" s="52">
        <f t="shared" si="188"/>
        <v>118.75715513953705</v>
      </c>
    </row>
    <row r="676" spans="1:6" ht="24" x14ac:dyDescent="0.2">
      <c r="A676" s="53">
        <v>63613</v>
      </c>
      <c r="B676" s="232" t="s">
        <v>1349</v>
      </c>
      <c r="C676" s="50" t="s">
        <v>1350</v>
      </c>
      <c r="D676" s="242">
        <v>665.58</v>
      </c>
      <c r="E676" s="242">
        <v>762.24</v>
      </c>
      <c r="F676" s="52">
        <f t="shared" si="188"/>
        <v>114.52267195528711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46578.57</v>
      </c>
      <c r="E710" s="242">
        <v>32442.240000000002</v>
      </c>
      <c r="F710" s="52">
        <f t="shared" si="188"/>
        <v>69.65057106733849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1635.14</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1896.51</v>
      </c>
      <c r="E716" s="242"/>
      <c r="F716" s="52">
        <f t="shared" si="188"/>
        <v>0</v>
      </c>
    </row>
    <row r="717" spans="1:6" ht="12.75" customHeight="1" x14ac:dyDescent="0.2">
      <c r="A717" s="53">
        <v>31215</v>
      </c>
      <c r="B717" s="85" t="s">
        <v>1413</v>
      </c>
      <c r="C717" s="50" t="s">
        <v>1414</v>
      </c>
      <c r="D717" s="242">
        <v>1424.34</v>
      </c>
      <c r="E717" s="242">
        <v>491.46</v>
      </c>
      <c r="F717" s="52">
        <f t="shared" si="188"/>
        <v>34.504402038839046</v>
      </c>
    </row>
    <row r="718" spans="1:6" ht="12.75" customHeight="1" x14ac:dyDescent="0.2">
      <c r="A718" s="53">
        <v>32121</v>
      </c>
      <c r="B718" s="85" t="s">
        <v>1415</v>
      </c>
      <c r="C718" s="50" t="s">
        <v>1416</v>
      </c>
      <c r="D718" s="242">
        <v>7284.63</v>
      </c>
      <c r="E718" s="242">
        <v>8192.1</v>
      </c>
      <c r="F718" s="52">
        <f t="shared" si="188"/>
        <v>112.45732453123907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1637.14</v>
      </c>
      <c r="E720" s="242">
        <v>2826.54</v>
      </c>
      <c r="F720" s="52">
        <f t="shared" si="188"/>
        <v>172.65108665111106</v>
      </c>
    </row>
    <row r="721" spans="1:6" ht="12.75" customHeight="1" x14ac:dyDescent="0.2">
      <c r="A721" s="53" t="s">
        <v>1421</v>
      </c>
      <c r="B721" s="85" t="s">
        <v>1422</v>
      </c>
      <c r="C721" s="50" t="s">
        <v>1421</v>
      </c>
      <c r="D721" s="242">
        <v>87.56</v>
      </c>
      <c r="E721" s="242">
        <v>87.56</v>
      </c>
      <c r="F721" s="52">
        <f t="shared" si="188"/>
        <v>100</v>
      </c>
    </row>
    <row r="722" spans="1:6" ht="12.75" customHeight="1" x14ac:dyDescent="0.2">
      <c r="A722" s="53" t="s">
        <v>1423</v>
      </c>
      <c r="B722" s="85" t="s">
        <v>1424</v>
      </c>
      <c r="C722" s="50" t="s">
        <v>1423</v>
      </c>
      <c r="D722" s="242">
        <v>1473.74</v>
      </c>
      <c r="E722" s="242">
        <v>1587.3</v>
      </c>
      <c r="F722" s="52">
        <f t="shared" si="188"/>
        <v>107.70556543216578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97508.31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673700.66999999993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670487.41999999993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548413.02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116606.83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1948.37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3519.2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3213.25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667117.95000000007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664373.45000000007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542081.16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120973.64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460.36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858.29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2744.5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104091.02999999991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104091.03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104091.03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9415</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2023-05-24T14:52:41Z</cp:lastPrinted>
  <dcterms:created xsi:type="dcterms:W3CDTF">2022-04-01T05:14:30Z</dcterms:created>
  <dcterms:modified xsi:type="dcterms:W3CDTF">2023-07-12T06:11:29Z</dcterms:modified>
</cp:coreProperties>
</file>